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<sst xmlns="http://schemas.openxmlformats.org/spreadsheetml/2006/main" count="51" uniqueCount="49">
  <si>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 xml:space="preserve">Наименование показателя    </t>
  </si>
  <si>
    <t xml:space="preserve">Доходы                                  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</si>
  <si>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</si>
  <si>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</si>
  <si>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</si>
  <si>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</si>
  <si>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</si>
  <si>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Штрафы, санкции, возмещение ущерба</t>
  </si>
  <si>
    <t xml:space="preserve">Безвозмездные поступления      </t>
  </si>
  <si>
    <t xml:space="preserve">Безвозмездные поступления от других    бюджетов бюджетной системы Российской Федерации   </t>
  </si>
  <si>
    <t xml:space="preserve">Всего:                         </t>
  </si>
  <si>
    <t>Источники финансирования дефицита бюджетов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</si>
  <si>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</si>
  <si>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</si>
  <si>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</si>
  <si>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</si>
  <si>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</si>
  <si>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</si>
  <si>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</si>
  <si>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</si>
  <si>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Межбюджетные трансферты        </t>
  </si>
  <si>
    <t xml:space="preserve">Обслуживание муниципального долга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</si>
  <si>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</si>
  <si>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</si>
  <si>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</si>
  <si>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 xml:space="preserve">Результат  исполнения   бюджета (дефицит "-", профицит "+")    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</si>
  <si>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</si>
  <si>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</si>
  <si>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 дефицитов бюджетов </t>
  </si>
  <si>
    <t>Национальная безопасность и правоохранительная деятельность</t>
  </si>
  <si>
    <t>Здравоохранение,     физическая культура и спорт</t>
  </si>
  <si>
    <t>Приложение N 1</t>
  </si>
  <si>
    <t>Сведения об исполнении  бюджета поселения</t>
  </si>
  <si>
    <t>(тыс.рублей)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</si>
  <si>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</si>
  <si>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</si>
  <si>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</si>
  <si>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</si>
  <si>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</si>
  <si>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</si>
  <si>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использования имущества,    находящегося в государственной и муниципальной собственности                  </t>
  </si>
  <si>
    <t>Доходы от продажи материальных и нематериальных активов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</si>
  <si>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</t>
    </r>
    <r>
      <rPr>
        <b/>
        <sz val="12"/>
        <color indexed="8"/>
        <rFont val="Times New Roman"/>
        <family val="1"/>
      </rPr>
      <t xml:space="preserve"> Канаевского</t>
    </r>
    <r>
      <rPr>
        <sz val="12"/>
        <color indexed="8"/>
        <rFont val="Times New Roman"/>
        <family val="1"/>
      </rPr>
      <t xml:space="preserve"> муниципального образования за 1 полугодие  2018 года      Приложение 1 обнародуется в соответствии с Постановлением главы администрации №       от     </t>
    </r>
  </si>
  <si>
    <t xml:space="preserve">за 1 полугодие  2018 года </t>
  </si>
  <si>
    <t xml:space="preserve">Кассовое исполнение за 1 полугодие  2018 года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</si>
  <si>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2018 года 
(отчетный период)
Администрация </t>
    </r>
    <r>
      <rPr>
        <b/>
        <sz val="12"/>
        <color indexed="8"/>
        <rFont val="Times New Roman"/>
        <family val="1"/>
      </rPr>
      <t>Канаевского</t>
    </r>
    <r>
      <rPr>
        <sz val="12"/>
        <color indexed="8"/>
        <rFont val="Times New Roman"/>
        <family val="1"/>
      </rPr>
      <t xml:space="preserve"> МО
</t>
    </r>
  </si>
  <si>
    <t xml:space="preserve">Среднесписочная численность работников         за 1 полугодие  2018 года  (человек)   </t>
  </si>
  <si>
    <t xml:space="preserve">Фактические  расходы на заработную плату и 
начисления на нее   
за 1 полугодие  2018 года 
(отчетный период)   
(тыс. рублей)
</t>
  </si>
  <si>
    <t xml:space="preserve">Доходы от оказания платных услуг и   компенсации затрат государства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</si>
</sst>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2" xfId="0" applyFont="1" applyBorder="1" applyAlignment="1">
      <alignment vertical="top" wrapText="1"/>
    </xf>
    <xf numFmtId="164" fontId="36" fillId="0" borderId="13" xfId="0" applyNumberFormat="1" applyFont="1" applyBorder="1" applyAlignment="1">
      <alignment horizontal="center" vertical="top" wrapText="1"/>
    </xf>
    <xf numFmtId="0" fontId="37" fillId="0" borderId="12" xfId="0" applyFont="1" applyBorder="1" applyAlignment="1">
      <alignment vertical="top" wrapText="1"/>
    </xf>
    <xf numFmtId="164" fontId="37" fillId="0" borderId="13" xfId="0" applyNumberFormat="1" applyFont="1" applyBorder="1" applyAlignment="1">
      <alignment horizontal="center" vertical="top" wrapText="1"/>
    </xf>
    <xf numFmtId="0" fontId="36" fillId="0" borderId="14" xfId="0" applyFont="1" applyBorder="1" applyAlignment="1">
      <alignment vertical="top" wrapText="1"/>
    </xf>
    <xf numFmtId="164" fontId="36" fillId="0" borderId="10" xfId="0" applyNumberFormat="1" applyFont="1" applyBorder="1" applyAlignment="1">
      <alignment horizontal="center" vertical="top" wrapText="1"/>
    </xf>
    <xf numFmtId="0" fontId="36" fillId="0" borderId="15" xfId="0" applyFont="1" applyBorder="1" applyAlignment="1">
      <alignment vertical="top" wrapText="1"/>
    </xf>
    <xf numFmtId="164" fontId="36" fillId="0" borderId="16" xfId="0" applyNumberFormat="1" applyFont="1" applyBorder="1" applyAlignment="1">
      <alignment horizontal="center" vertical="top" wrapText="1"/>
    </xf>
    <xf numFmtId="164" fontId="36" fillId="0" borderId="15" xfId="0" applyNumberFormat="1" applyFont="1" applyBorder="1" applyAlignment="1">
      <alignment horizontal="center" vertical="top" wrapText="1"/>
    </xf>
    <xf numFmtId="164" fontId="37" fillId="0" borderId="13" xfId="0" applyNumberFormat="1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/>
    </xf>
    <xf numFmtId="0" fontId="36" fillId="0" borderId="15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Alignment="1">
      <alignment horizontal="center" vertical="top" wrapText="1"/>
    </xf>
    <xf numFmtId="0" fontId="36" fillId="0" borderId="19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6" fillId="0" borderId="0" xfId="0" applyFont="1" applyAlignment="1">
      <alignment horizontal="justify" vertical="top" wrapText="1"/>
    </xf>
    <xf numFmtId="0" fontId="36" fillId="0" borderId="19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80" zoomScaleNormal="80" zoomScalePageLayoutView="0" workbookViewId="0" topLeftCell="A7">
      <selection activeCell="C13" sqref="C13"/>
    </sheetView>
  </sheetViews>
  <sheetFormatPr defaultColWidth="9.140625" defaultRowHeight="15"/>
  <cols>
    <col min="1" max="1" width="60.421875" style="1" customWidth="1"/>
    <col min="2" max="2" width="18.7109375" style="1" customWidth="1"/>
    <col min="3" max="3" width="25.421875" style="1" customWidth="1"/>
    <col min="4" max="4" width="12.8515625" style="1" customWidth="1"/>
    <col min="5" max="16384" width="9.140625" style="1" customWidth="1"/>
  </cols>
  <sheetData>
    <row r="1" spans="1:4" ht="15.75">
      <c r="A1" s="32" t="s">
        <v>42</v>
      </c>
      <c r="B1" s="32"/>
      <c r="C1" s="32"/>
      <c r="D1" s="32"/>
    </row>
    <row r="2" spans="1:4" ht="15.75">
      <c r="A2" s="32"/>
      <c r="B2" s="32"/>
      <c r="C2" s="32"/>
      <c r="D2" s="32"/>
    </row>
    <row r="3" spans="1:4" ht="15.75">
      <c r="A3" s="32"/>
      <c r="B3" s="32"/>
      <c r="C3" s="32"/>
      <c r="D3" s="32"/>
    </row>
    <row r="4" spans="1:4" ht="15.75">
      <c r="A4" s="32"/>
      <c r="B4" s="32"/>
      <c r="C4" s="32"/>
      <c r="D4" s="32"/>
    </row>
    <row r="5" ht="15.75">
      <c r="D5" s="2" t="s">
        <v>31</v>
      </c>
    </row>
    <row r="6" ht="15.75">
      <c r="B6" s="3" t="s">
        <v>32</v>
      </c>
    </row>
    <row r="7" ht="15.75">
      <c r="B7" s="3" t="s">
        <v>43</v>
      </c>
    </row>
    <row r="8" spans="2:4" ht="16.5" thickBot="1">
      <c r="B8" s="3"/>
      <c r="C8" s="36" t="s">
        <v>33</v>
      </c>
      <c r="D8" s="36"/>
    </row>
    <row r="9" spans="1:4" ht="60.75" customHeight="1" thickBot="1">
      <c r="A9" s="4" t="s">
        <v>0</v>
      </c>
      <c r="B9" s="5" t="s">
        <v>23</v>
      </c>
      <c r="C9" s="5" t="s">
        <v>44</v>
      </c>
      <c r="D9" s="5" t="s">
        <v>24</v>
      </c>
    </row>
    <row r="10" spans="1:4" ht="16.5" thickBot="1">
      <c r="A10" s="33" t="s">
        <v>1</v>
      </c>
      <c r="B10" s="34"/>
      <c r="C10" s="34"/>
      <c r="D10" s="35"/>
    </row>
    <row r="11" spans="1:4" ht="27.75" customHeight="1" thickBot="1">
      <c r="A11" s="6" t="s">
        <v>2</v>
      </c>
      <c r="B11" s="7">
        <f>B12+B13+B14+B15+B19+B16+B18+B17</f>
        <v>2697.4</v>
      </c>
      <c r="C11" s="7">
        <f>C12+C13+C14+C15+C19+C16+C18+C17</f>
        <v>232.20000000000002</v>
      </c>
      <c r="D11" s="7">
        <f>C11*100/B11</f>
        <v>8.608289463928227</v>
      </c>
    </row>
    <row r="12" spans="1:4" ht="22.5" customHeight="1" thickBot="1">
      <c r="A12" s="6" t="s">
        <v>3</v>
      </c>
      <c r="B12" s="7">
        <v>190</v>
      </c>
      <c r="C12" s="7">
        <v>62.6</v>
      </c>
      <c r="D12" s="7">
        <f>C12*100/B12</f>
        <v>32.94736842105263</v>
      </c>
    </row>
    <row r="13" spans="1:4" ht="22.5" customHeight="1" thickBot="1">
      <c r="A13" s="6" t="s">
        <v>4</v>
      </c>
      <c r="B13" s="7">
        <v>317.6</v>
      </c>
      <c r="C13" s="7">
        <v>8.1</v>
      </c>
      <c r="D13" s="7">
        <f aca="true" t="shared" si="0" ref="D13:D18">C13*100/B13</f>
        <v>2.5503778337531484</v>
      </c>
    </row>
    <row r="14" spans="1:4" ht="24" customHeight="1" thickBot="1">
      <c r="A14" s="6" t="s">
        <v>5</v>
      </c>
      <c r="B14" s="7">
        <v>1970</v>
      </c>
      <c r="C14" s="7">
        <v>155.6</v>
      </c>
      <c r="D14" s="7">
        <f t="shared" si="0"/>
        <v>7.898477157360406</v>
      </c>
    </row>
    <row r="15" spans="1:4" ht="21.75" customHeight="1" thickBot="1">
      <c r="A15" s="6" t="s">
        <v>6</v>
      </c>
      <c r="B15" s="7">
        <v>7</v>
      </c>
      <c r="C15" s="7">
        <v>0.6</v>
      </c>
      <c r="D15" s="7">
        <f t="shared" si="0"/>
        <v>8.571428571428571</v>
      </c>
    </row>
    <row r="16" spans="1:4" ht="31.5" customHeight="1" thickBot="1">
      <c r="A16" s="6" t="s">
        <v>40</v>
      </c>
      <c r="B16" s="7">
        <v>2.4</v>
      </c>
      <c r="C16" s="7">
        <v>2.4</v>
      </c>
      <c r="D16" s="7">
        <f t="shared" si="0"/>
        <v>100</v>
      </c>
    </row>
    <row r="17" spans="1:4" ht="31.5" customHeight="1" thickBot="1">
      <c r="A17" s="6" t="s">
        <v>48</v>
      </c>
      <c r="B17" s="7">
        <v>1</v>
      </c>
      <c r="C17" s="7">
        <v>0.9</v>
      </c>
      <c r="D17" s="7">
        <f t="shared" si="0"/>
        <v>90</v>
      </c>
    </row>
    <row r="18" spans="1:4" ht="31.5" customHeight="1" thickBot="1">
      <c r="A18" s="6" t="s">
        <v>41</v>
      </c>
      <c r="B18" s="7">
        <v>207.4</v>
      </c>
      <c r="C18" s="7"/>
      <c r="D18" s="7">
        <f t="shared" si="0"/>
        <v>0</v>
      </c>
    </row>
    <row r="19" spans="1:4" ht="18.75" customHeight="1" thickBot="1">
      <c r="A19" s="6" t="s">
        <v>7</v>
      </c>
      <c r="B19" s="7">
        <v>2</v>
      </c>
      <c r="C19" s="7">
        <v>2</v>
      </c>
      <c r="D19" s="7">
        <f>C19*100/B19</f>
        <v>100</v>
      </c>
    </row>
    <row r="20" spans="1:4" ht="20.25" customHeight="1" thickBot="1">
      <c r="A20" s="6" t="s">
        <v>8</v>
      </c>
      <c r="B20" s="7">
        <v>144.1</v>
      </c>
      <c r="C20" s="7">
        <v>59</v>
      </c>
      <c r="D20" s="7">
        <f>C20*100/B20</f>
        <v>40.94378903539209</v>
      </c>
    </row>
    <row r="21" spans="1:4" ht="39.75" customHeight="1" thickBot="1">
      <c r="A21" s="6" t="s">
        <v>9</v>
      </c>
      <c r="B21" s="7">
        <v>144.1</v>
      </c>
      <c r="C21" s="7">
        <v>59</v>
      </c>
      <c r="D21" s="7">
        <f>C21*100/B21</f>
        <v>40.94378903539209</v>
      </c>
    </row>
    <row r="22" spans="1:4" ht="16.5" thickBot="1">
      <c r="A22" s="8" t="s">
        <v>10</v>
      </c>
      <c r="B22" s="9">
        <v>2841.5</v>
      </c>
      <c r="C22" s="9">
        <v>291.2</v>
      </c>
      <c r="D22" s="7">
        <f>C22*100/B22</f>
        <v>10.248108393454162</v>
      </c>
    </row>
    <row r="23" spans="1:4" ht="16.5" thickBot="1">
      <c r="A23" s="33" t="s">
        <v>34</v>
      </c>
      <c r="B23" s="34"/>
      <c r="C23" s="34"/>
      <c r="D23" s="35"/>
    </row>
    <row r="24" spans="1:4" ht="20.25" customHeight="1" thickBot="1">
      <c r="A24" s="6" t="s">
        <v>12</v>
      </c>
      <c r="B24" s="7">
        <v>2356.6</v>
      </c>
      <c r="C24" s="7">
        <v>1024.5</v>
      </c>
      <c r="D24" s="7">
        <f>C24*100/B24</f>
        <v>43.47364847661886</v>
      </c>
    </row>
    <row r="25" spans="1:4" ht="19.5" customHeight="1" thickBot="1">
      <c r="A25" s="6" t="s">
        <v>13</v>
      </c>
      <c r="B25" s="7">
        <v>67.1</v>
      </c>
      <c r="C25" s="7">
        <v>27.8</v>
      </c>
      <c r="D25" s="7">
        <f>C25*100/B25</f>
        <v>41.43070044709389</v>
      </c>
    </row>
    <row r="26" spans="1:4" ht="32.25" thickBot="1">
      <c r="A26" s="10" t="s">
        <v>29</v>
      </c>
      <c r="B26" s="11"/>
      <c r="C26" s="11"/>
      <c r="D26" s="11"/>
    </row>
    <row r="27" spans="1:4" ht="22.5" customHeight="1" thickBot="1">
      <c r="A27" s="12" t="s">
        <v>14</v>
      </c>
      <c r="B27" s="13">
        <v>50</v>
      </c>
      <c r="C27" s="13"/>
      <c r="D27" s="13"/>
    </row>
    <row r="28" spans="1:4" ht="22.5" customHeight="1" thickBot="1">
      <c r="A28" s="6" t="s">
        <v>15</v>
      </c>
      <c r="B28" s="7">
        <v>216.4</v>
      </c>
      <c r="C28" s="7">
        <v>90.7</v>
      </c>
      <c r="D28" s="7">
        <f>C28*100/B28</f>
        <v>41.91312384473198</v>
      </c>
    </row>
    <row r="29" spans="1:4" ht="21" customHeight="1" thickBot="1">
      <c r="A29" s="6" t="s">
        <v>16</v>
      </c>
      <c r="B29" s="7"/>
      <c r="C29" s="7"/>
      <c r="D29" s="7"/>
    </row>
    <row r="30" spans="1:4" ht="20.25" customHeight="1" thickBot="1">
      <c r="A30" s="6" t="s">
        <v>17</v>
      </c>
      <c r="B30" s="7"/>
      <c r="C30" s="7"/>
      <c r="D30" s="7"/>
    </row>
    <row r="31" spans="1:4" ht="20.25" customHeight="1" thickBot="1">
      <c r="A31" s="6" t="s">
        <v>18</v>
      </c>
      <c r="B31" s="7">
        <v>707.4</v>
      </c>
      <c r="C31" s="7">
        <v>353.7</v>
      </c>
      <c r="D31" s="7">
        <f>C31*100/B31</f>
        <v>50</v>
      </c>
    </row>
    <row r="32" spans="1:4" ht="20.25" customHeight="1" thickBot="1">
      <c r="A32" s="12" t="s">
        <v>30</v>
      </c>
      <c r="B32" s="14"/>
      <c r="C32" s="14"/>
      <c r="D32" s="14"/>
    </row>
    <row r="33" spans="1:4" ht="20.25" customHeight="1" thickBot="1">
      <c r="A33" s="6" t="s">
        <v>19</v>
      </c>
      <c r="B33" s="7">
        <v>60</v>
      </c>
      <c r="C33" s="7">
        <v>29.9</v>
      </c>
      <c r="D33" s="7">
        <f>C33*100/B33</f>
        <v>49.833333333333336</v>
      </c>
    </row>
    <row r="34" spans="1:4" ht="21" customHeight="1" thickBot="1">
      <c r="A34" s="6" t="s">
        <v>20</v>
      </c>
      <c r="B34" s="7"/>
      <c r="C34" s="7"/>
      <c r="D34" s="7"/>
    </row>
    <row r="35" spans="1:4" ht="24.75" customHeight="1" thickBot="1">
      <c r="A35" s="6" t="s">
        <v>21</v>
      </c>
      <c r="B35" s="7"/>
      <c r="C35" s="7"/>
      <c r="D35" s="7"/>
    </row>
    <row r="36" spans="1:4" ht="16.5" thickBot="1">
      <c r="A36" s="8" t="s">
        <v>10</v>
      </c>
      <c r="B36" s="15">
        <f>B35+B34+B33+B32+B31+B30+B29+B28+B27+B26+B25+B24</f>
        <v>3457.5</v>
      </c>
      <c r="C36" s="15">
        <f>C35+C34+C33+C32+C31+C30+C29+C28+C27+C26+C25+C24</f>
        <v>1526.6</v>
      </c>
      <c r="D36" s="7">
        <f>C36*100/B36</f>
        <v>44.153289949385396</v>
      </c>
    </row>
    <row r="37" spans="1:4" ht="32.25" thickBot="1">
      <c r="A37" s="12" t="s">
        <v>25</v>
      </c>
      <c r="B37" s="11">
        <f>B22-B36</f>
        <v>-616</v>
      </c>
      <c r="C37" s="11">
        <f>C22-C36</f>
        <v>-1235.3999999999999</v>
      </c>
      <c r="D37" s="4"/>
    </row>
    <row r="38" spans="1:4" ht="16.5" thickBot="1">
      <c r="A38" s="29" t="s">
        <v>11</v>
      </c>
      <c r="B38" s="30"/>
      <c r="C38" s="30"/>
      <c r="D38" s="31"/>
    </row>
    <row r="39" spans="1:4" ht="32.25" thickBot="1">
      <c r="A39" s="12" t="s">
        <v>26</v>
      </c>
      <c r="B39" s="11"/>
      <c r="C39" s="11"/>
      <c r="D39" s="4"/>
    </row>
    <row r="40" spans="1:4" ht="36" customHeight="1" thickBot="1">
      <c r="A40" s="12" t="s">
        <v>27</v>
      </c>
      <c r="B40" s="11"/>
      <c r="C40" s="11"/>
      <c r="D40" s="4"/>
    </row>
    <row r="41" spans="1:4" ht="36.75" customHeight="1" thickBot="1">
      <c r="A41" s="12" t="s">
        <v>28</v>
      </c>
      <c r="B41" s="14"/>
      <c r="C41" s="14"/>
      <c r="D41" s="16"/>
    </row>
    <row r="42" spans="1:4" ht="32.25" thickBot="1">
      <c r="A42" s="6" t="s">
        <v>22</v>
      </c>
      <c r="B42" s="7">
        <f>B43</f>
        <v>616</v>
      </c>
      <c r="C42" s="7">
        <f>C43</f>
        <v>1235.3999999999999</v>
      </c>
      <c r="D42" s="17"/>
    </row>
    <row r="43" spans="1:4" ht="16.5" thickBot="1">
      <c r="A43" s="8" t="s">
        <v>10</v>
      </c>
      <c r="B43" s="9">
        <f>B37*(-1)</f>
        <v>616</v>
      </c>
      <c r="C43" s="9">
        <f>C37*(-1)</f>
        <v>1235.3999999999999</v>
      </c>
      <c r="D43" s="17"/>
    </row>
    <row r="53" spans="3:4" ht="15.75">
      <c r="C53" s="26" t="s">
        <v>35</v>
      </c>
      <c r="D53" s="26"/>
    </row>
    <row r="54" spans="1:4" ht="15.75">
      <c r="A54" s="23" t="s">
        <v>45</v>
      </c>
      <c r="B54" s="23"/>
      <c r="C54" s="23"/>
      <c r="D54" s="23"/>
    </row>
    <row r="55" spans="1:4" ht="15.75">
      <c r="A55" s="23"/>
      <c r="B55" s="23"/>
      <c r="C55" s="23"/>
      <c r="D55" s="23"/>
    </row>
    <row r="56" spans="1:4" ht="15.75">
      <c r="A56" s="23"/>
      <c r="B56" s="23"/>
      <c r="C56" s="23"/>
      <c r="D56" s="23"/>
    </row>
    <row r="57" spans="1:4" ht="15.75">
      <c r="A57" s="23"/>
      <c r="B57" s="23"/>
      <c r="C57" s="23"/>
      <c r="D57" s="23"/>
    </row>
    <row r="58" spans="1:4" ht="15.75">
      <c r="A58" s="23"/>
      <c r="B58" s="23"/>
      <c r="C58" s="23"/>
      <c r="D58" s="23"/>
    </row>
    <row r="59" spans="1:4" ht="15.75">
      <c r="A59" s="23"/>
      <c r="B59" s="23"/>
      <c r="C59" s="23"/>
      <c r="D59" s="23"/>
    </row>
    <row r="60" spans="1:4" ht="15.75">
      <c r="A60" s="23"/>
      <c r="B60" s="23"/>
      <c r="C60" s="23"/>
      <c r="D60" s="23"/>
    </row>
    <row r="61" spans="1:4" ht="15.75">
      <c r="A61" s="23"/>
      <c r="B61" s="23"/>
      <c r="C61" s="23"/>
      <c r="D61" s="23"/>
    </row>
    <row r="62" spans="3:5" ht="16.5" thickBot="1">
      <c r="C62" s="27" t="s">
        <v>36</v>
      </c>
      <c r="D62" s="28"/>
      <c r="E62" s="28"/>
    </row>
    <row r="63" spans="1:4" ht="101.25" customHeight="1" thickBot="1">
      <c r="A63" s="18" t="s">
        <v>37</v>
      </c>
      <c r="B63" s="16" t="s">
        <v>46</v>
      </c>
      <c r="C63" s="24" t="s">
        <v>47</v>
      </c>
      <c r="D63" s="25"/>
    </row>
    <row r="64" spans="1:4" ht="32.25" thickBot="1">
      <c r="A64" s="19" t="s">
        <v>38</v>
      </c>
      <c r="B64" s="21">
        <v>3</v>
      </c>
      <c r="C64" s="24">
        <v>657.1</v>
      </c>
      <c r="D64" s="25"/>
    </row>
    <row r="65" spans="1:4" ht="32.25" thickBot="1">
      <c r="A65" s="20" t="s">
        <v>39</v>
      </c>
      <c r="B65" s="22">
        <v>1</v>
      </c>
      <c r="C65" s="24">
        <v>136.5</v>
      </c>
      <c r="D65" s="25"/>
    </row>
  </sheetData>
  <sheetProtection/>
  <mergeCells count="11">
    <mergeCell ref="A38:D38"/>
    <mergeCell ref="A1:D4"/>
    <mergeCell ref="A10:D10"/>
    <mergeCell ref="A23:D23"/>
    <mergeCell ref="C8:D8"/>
    <mergeCell ref="A54:D61"/>
    <mergeCell ref="C63:D63"/>
    <mergeCell ref="C64:D64"/>
    <mergeCell ref="C65:D65"/>
    <mergeCell ref="C53:D53"/>
    <mergeCell ref="C62:E6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Стерликова</dc:creator>
  <cp:keywords/>
  <dc:description/>
  <cp:lastModifiedBy>User</cp:lastModifiedBy>
  <cp:lastPrinted>2016-07-25T06:45:00Z</cp:lastPrinted>
  <dcterms:created xsi:type="dcterms:W3CDTF">2016-07-19T07:32:41Z</dcterms:created>
  <dcterms:modified xsi:type="dcterms:W3CDTF">2018-07-17T11:05:29Z</dcterms:modified>
  <cp:category/>
  <cp:version/>
  <cp:contentType/>
  <cp:contentStatus/>
</cp:coreProperties>
</file>