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tabRatio="624" activeTab="10"/>
  </bookViews>
  <sheets>
    <sheet name="свод" sheetId="1" r:id="rId1"/>
    <sheet name="админ" sheetId="4" r:id="rId2"/>
    <sheet name="никол" sheetId="14" r:id="rId3"/>
    <sheet name="барт" sheetId="15" r:id="rId4"/>
    <sheet name="знам" sheetId="16" r:id="rId5"/>
    <sheet name="кан" sheetId="17" r:id="rId6"/>
    <sheet name="ивант" sheetId="18" r:id="rId7"/>
    <sheet name="иван" sheetId="19" r:id="rId8"/>
    <sheet name="яблон" sheetId="20" r:id="rId9"/>
    <sheet name="раев" sheetId="21" r:id="rId10"/>
    <sheet name="черн" sheetId="22" r:id="rId11"/>
  </sheets>
  <calcPr calcId="145621"/>
</workbook>
</file>

<file path=xl/calcChain.xml><?xml version="1.0" encoding="utf-8"?>
<calcChain xmlns="http://schemas.openxmlformats.org/spreadsheetml/2006/main">
  <c r="K25" i="4" l="1"/>
  <c r="L25" i="4"/>
  <c r="M25" i="4"/>
  <c r="P26" i="1"/>
  <c r="F24" i="1"/>
  <c r="S24" i="1"/>
  <c r="G25" i="4"/>
  <c r="R25" i="4"/>
  <c r="S15" i="4"/>
  <c r="E15" i="4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E15" i="22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E15" i="21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E15" i="20"/>
  <c r="S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E15" i="19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E15" i="18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E15" i="17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E15" i="16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E15" i="15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E15" i="1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D16" i="4"/>
  <c r="T22" i="1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D18" i="17" s="1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F18" i="21"/>
  <c r="G18" i="21"/>
  <c r="H18" i="21"/>
  <c r="I18" i="21"/>
  <c r="J18" i="21"/>
  <c r="K18" i="21"/>
  <c r="C18" i="21" s="1"/>
  <c r="L18" i="21"/>
  <c r="M18" i="21"/>
  <c r="N18" i="21"/>
  <c r="O18" i="21"/>
  <c r="P18" i="21"/>
  <c r="Q18" i="21"/>
  <c r="R18" i="21"/>
  <c r="S18" i="21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E18" i="22"/>
  <c r="E18" i="21"/>
  <c r="E18" i="20"/>
  <c r="E18" i="19"/>
  <c r="E18" i="18"/>
  <c r="E18" i="17"/>
  <c r="E18" i="16"/>
  <c r="E18" i="15"/>
  <c r="E18" i="1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E18" i="4"/>
  <c r="U26" i="16"/>
  <c r="U25" i="16"/>
  <c r="C19" i="16"/>
  <c r="D19" i="16"/>
  <c r="C26" i="16"/>
  <c r="D26" i="16"/>
  <c r="C27" i="16"/>
  <c r="D27" i="16"/>
  <c r="S25" i="16"/>
  <c r="U19" i="16"/>
  <c r="U17" i="16"/>
  <c r="K26" i="1"/>
  <c r="T16" i="1"/>
  <c r="T17" i="1"/>
  <c r="T18" i="1"/>
  <c r="T19" i="1"/>
  <c r="T25" i="1"/>
  <c r="T27" i="1"/>
  <c r="F26" i="1"/>
  <c r="U29" i="22"/>
  <c r="U28" i="22"/>
  <c r="D28" i="22"/>
  <c r="C28" i="22"/>
  <c r="U27" i="22"/>
  <c r="D27" i="22"/>
  <c r="C27" i="22"/>
  <c r="U26" i="22"/>
  <c r="D26" i="22"/>
  <c r="C26" i="22"/>
  <c r="U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U24" i="22"/>
  <c r="D24" i="22"/>
  <c r="C24" i="22"/>
  <c r="U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C23" i="22"/>
  <c r="E23" i="22"/>
  <c r="D23" i="22"/>
  <c r="U22" i="22"/>
  <c r="D22" i="22"/>
  <c r="C22" i="22"/>
  <c r="U21" i="22"/>
  <c r="D21" i="22"/>
  <c r="C21" i="22"/>
  <c r="U20" i="22"/>
  <c r="D20" i="22"/>
  <c r="C20" i="22"/>
  <c r="U19" i="22"/>
  <c r="D19" i="22"/>
  <c r="C19" i="22"/>
  <c r="U18" i="22"/>
  <c r="C18" i="22"/>
  <c r="D18" i="22"/>
  <c r="U17" i="22"/>
  <c r="D17" i="22"/>
  <c r="C17" i="22"/>
  <c r="U16" i="22"/>
  <c r="D16" i="22"/>
  <c r="C16" i="22"/>
  <c r="U15" i="22"/>
  <c r="C15" i="22"/>
  <c r="D15" i="22"/>
  <c r="U14" i="22"/>
  <c r="D14" i="22"/>
  <c r="C14" i="22"/>
  <c r="U13" i="22"/>
  <c r="D13" i="22"/>
  <c r="C13" i="22"/>
  <c r="U12" i="22"/>
  <c r="D12" i="22"/>
  <c r="C12" i="22"/>
  <c r="U11" i="22"/>
  <c r="D11" i="22"/>
  <c r="C11" i="22"/>
  <c r="U10" i="22"/>
  <c r="S10" i="22"/>
  <c r="S8" i="22" s="1"/>
  <c r="S29" i="22" s="1"/>
  <c r="R10" i="22"/>
  <c r="R8" i="22" s="1"/>
  <c r="R29" i="22" s="1"/>
  <c r="Q10" i="22"/>
  <c r="Q8" i="22" s="1"/>
  <c r="Q29" i="22" s="1"/>
  <c r="P10" i="22"/>
  <c r="P8" i="22" s="1"/>
  <c r="P29" i="22" s="1"/>
  <c r="O10" i="22"/>
  <c r="O8" i="22" s="1"/>
  <c r="O29" i="22" s="1"/>
  <c r="N10" i="22"/>
  <c r="N8" i="22" s="1"/>
  <c r="N29" i="22" s="1"/>
  <c r="M10" i="22"/>
  <c r="M8" i="22" s="1"/>
  <c r="M29" i="22" s="1"/>
  <c r="L10" i="22"/>
  <c r="L8" i="22" s="1"/>
  <c r="L29" i="22" s="1"/>
  <c r="K10" i="22"/>
  <c r="K8" i="22" s="1"/>
  <c r="K29" i="22" s="1"/>
  <c r="J10" i="22"/>
  <c r="J8" i="22" s="1"/>
  <c r="J29" i="22" s="1"/>
  <c r="I10" i="22"/>
  <c r="I8" i="22" s="1"/>
  <c r="I29" i="22" s="1"/>
  <c r="H10" i="22"/>
  <c r="H8" i="22" s="1"/>
  <c r="H29" i="22" s="1"/>
  <c r="G10" i="22"/>
  <c r="G8" i="22" s="1"/>
  <c r="F10" i="22"/>
  <c r="F8" i="22" s="1"/>
  <c r="F29" i="22" s="1"/>
  <c r="E10" i="22"/>
  <c r="E8" i="22" s="1"/>
  <c r="E29" i="22" s="1"/>
  <c r="U9" i="22"/>
  <c r="D9" i="22"/>
  <c r="C9" i="22"/>
  <c r="U8" i="22"/>
  <c r="U7" i="22"/>
  <c r="D7" i="22"/>
  <c r="C7" i="22"/>
  <c r="U29" i="21"/>
  <c r="U28" i="21"/>
  <c r="D28" i="21"/>
  <c r="C28" i="21"/>
  <c r="U27" i="21"/>
  <c r="D27" i="21"/>
  <c r="C27" i="21"/>
  <c r="U26" i="21"/>
  <c r="D26" i="21"/>
  <c r="C26" i="21"/>
  <c r="U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 s="1"/>
  <c r="U24" i="21"/>
  <c r="D24" i="21"/>
  <c r="C24" i="21"/>
  <c r="U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 s="1"/>
  <c r="C23" i="21"/>
  <c r="U22" i="21"/>
  <c r="D22" i="21"/>
  <c r="C22" i="21"/>
  <c r="U21" i="21"/>
  <c r="D21" i="21"/>
  <c r="C21" i="21"/>
  <c r="U20" i="21"/>
  <c r="D20" i="21"/>
  <c r="C20" i="21"/>
  <c r="U19" i="21"/>
  <c r="D19" i="21"/>
  <c r="C19" i="21"/>
  <c r="U18" i="21"/>
  <c r="D18" i="21"/>
  <c r="U17" i="21"/>
  <c r="D17" i="21"/>
  <c r="C17" i="21"/>
  <c r="U16" i="21"/>
  <c r="D16" i="21"/>
  <c r="C16" i="21"/>
  <c r="U15" i="21"/>
  <c r="C15" i="21"/>
  <c r="D15" i="21"/>
  <c r="U14" i="21"/>
  <c r="D14" i="21"/>
  <c r="C14" i="21"/>
  <c r="U13" i="21"/>
  <c r="D13" i="21"/>
  <c r="C13" i="21"/>
  <c r="U12" i="21"/>
  <c r="D12" i="21"/>
  <c r="C12" i="21"/>
  <c r="U11" i="21"/>
  <c r="D11" i="21"/>
  <c r="C11" i="21"/>
  <c r="U10" i="21"/>
  <c r="S10" i="21"/>
  <c r="S8" i="21" s="1"/>
  <c r="S29" i="21" s="1"/>
  <c r="R10" i="21"/>
  <c r="R8" i="21" s="1"/>
  <c r="R29" i="21" s="1"/>
  <c r="Q10" i="21"/>
  <c r="Q8" i="21" s="1"/>
  <c r="Q29" i="21" s="1"/>
  <c r="P10" i="21"/>
  <c r="P8" i="21" s="1"/>
  <c r="P29" i="21" s="1"/>
  <c r="O10" i="21"/>
  <c r="O8" i="21" s="1"/>
  <c r="O29" i="21" s="1"/>
  <c r="N10" i="21"/>
  <c r="N8" i="21" s="1"/>
  <c r="N29" i="21" s="1"/>
  <c r="M10" i="21"/>
  <c r="M8" i="21" s="1"/>
  <c r="M29" i="21" s="1"/>
  <c r="L10" i="21"/>
  <c r="L8" i="21" s="1"/>
  <c r="L29" i="21" s="1"/>
  <c r="K10" i="21"/>
  <c r="K8" i="21" s="1"/>
  <c r="K29" i="21" s="1"/>
  <c r="J10" i="21"/>
  <c r="J8" i="21" s="1"/>
  <c r="J29" i="21" s="1"/>
  <c r="I10" i="21"/>
  <c r="I8" i="21" s="1"/>
  <c r="I29" i="21" s="1"/>
  <c r="H10" i="21"/>
  <c r="H8" i="21" s="1"/>
  <c r="H29" i="21" s="1"/>
  <c r="G10" i="21"/>
  <c r="G8" i="21" s="1"/>
  <c r="G29" i="21" s="1"/>
  <c r="F10" i="21"/>
  <c r="F8" i="21" s="1"/>
  <c r="F29" i="21" s="1"/>
  <c r="E10" i="21"/>
  <c r="E8" i="21" s="1"/>
  <c r="C10" i="21"/>
  <c r="U9" i="21"/>
  <c r="D9" i="21"/>
  <c r="C9" i="21"/>
  <c r="U8" i="21"/>
  <c r="U7" i="21"/>
  <c r="D7" i="21"/>
  <c r="C7" i="21"/>
  <c r="U29" i="20"/>
  <c r="U28" i="20"/>
  <c r="D28" i="20"/>
  <c r="C28" i="20"/>
  <c r="U27" i="20"/>
  <c r="D27" i="20"/>
  <c r="C27" i="20"/>
  <c r="U26" i="20"/>
  <c r="D26" i="20"/>
  <c r="C26" i="20"/>
  <c r="U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U24" i="20"/>
  <c r="D24" i="20"/>
  <c r="C24" i="20"/>
  <c r="U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C23" i="20" s="1"/>
  <c r="U22" i="20"/>
  <c r="D22" i="20"/>
  <c r="C22" i="20"/>
  <c r="U21" i="20"/>
  <c r="D21" i="20"/>
  <c r="C21" i="20"/>
  <c r="U20" i="20"/>
  <c r="D20" i="20"/>
  <c r="C20" i="20"/>
  <c r="U19" i="20"/>
  <c r="D19" i="20"/>
  <c r="C19" i="20"/>
  <c r="U18" i="20"/>
  <c r="C18" i="20"/>
  <c r="D18" i="20"/>
  <c r="U17" i="20"/>
  <c r="D17" i="20"/>
  <c r="C17" i="20"/>
  <c r="U16" i="20"/>
  <c r="D16" i="20"/>
  <c r="C16" i="20"/>
  <c r="U15" i="20"/>
  <c r="C15" i="20"/>
  <c r="D15" i="20"/>
  <c r="U14" i="20"/>
  <c r="D14" i="20"/>
  <c r="C14" i="20"/>
  <c r="U13" i="20"/>
  <c r="D13" i="20"/>
  <c r="C13" i="20"/>
  <c r="U12" i="20"/>
  <c r="D12" i="20"/>
  <c r="C12" i="20"/>
  <c r="U11" i="20"/>
  <c r="D11" i="20"/>
  <c r="C11" i="20"/>
  <c r="U10" i="20"/>
  <c r="S10" i="20"/>
  <c r="S8" i="20" s="1"/>
  <c r="S29" i="20" s="1"/>
  <c r="R10" i="20"/>
  <c r="R8" i="20" s="1"/>
  <c r="R29" i="20" s="1"/>
  <c r="Q10" i="20"/>
  <c r="Q8" i="20" s="1"/>
  <c r="Q29" i="20" s="1"/>
  <c r="P10" i="20"/>
  <c r="P8" i="20" s="1"/>
  <c r="P29" i="20" s="1"/>
  <c r="O10" i="20"/>
  <c r="O8" i="20" s="1"/>
  <c r="O29" i="20" s="1"/>
  <c r="N10" i="20"/>
  <c r="N8" i="20" s="1"/>
  <c r="N29" i="20" s="1"/>
  <c r="M10" i="20"/>
  <c r="M8" i="20" s="1"/>
  <c r="M29" i="20" s="1"/>
  <c r="L10" i="20"/>
  <c r="L8" i="20" s="1"/>
  <c r="L29" i="20" s="1"/>
  <c r="K10" i="20"/>
  <c r="K8" i="20" s="1"/>
  <c r="K29" i="20" s="1"/>
  <c r="J10" i="20"/>
  <c r="J8" i="20" s="1"/>
  <c r="J29" i="20" s="1"/>
  <c r="I10" i="20"/>
  <c r="I8" i="20" s="1"/>
  <c r="I29" i="20" s="1"/>
  <c r="H10" i="20"/>
  <c r="H8" i="20" s="1"/>
  <c r="H29" i="20" s="1"/>
  <c r="G10" i="20"/>
  <c r="G8" i="20" s="1"/>
  <c r="G29" i="20" s="1"/>
  <c r="F10" i="20"/>
  <c r="F8" i="20" s="1"/>
  <c r="F29" i="20" s="1"/>
  <c r="E10" i="20"/>
  <c r="E8" i="20" s="1"/>
  <c r="D10" i="20"/>
  <c r="U9" i="20"/>
  <c r="D9" i="20"/>
  <c r="C9" i="20"/>
  <c r="U8" i="20"/>
  <c r="U7" i="20"/>
  <c r="D7" i="20"/>
  <c r="C7" i="20"/>
  <c r="U29" i="19"/>
  <c r="U28" i="19"/>
  <c r="D28" i="19"/>
  <c r="C28" i="19"/>
  <c r="U27" i="19"/>
  <c r="D27" i="19"/>
  <c r="C27" i="19"/>
  <c r="U26" i="19"/>
  <c r="D26" i="19"/>
  <c r="C26" i="19"/>
  <c r="U25" i="19"/>
  <c r="S25" i="19"/>
  <c r="R25" i="19"/>
  <c r="R25" i="1" s="1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U24" i="19"/>
  <c r="D24" i="19"/>
  <c r="C24" i="19"/>
  <c r="U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 s="1"/>
  <c r="C23" i="19"/>
  <c r="U22" i="19"/>
  <c r="D22" i="19"/>
  <c r="C22" i="19"/>
  <c r="U21" i="19"/>
  <c r="D21" i="19"/>
  <c r="C21" i="19"/>
  <c r="U20" i="19"/>
  <c r="D20" i="19"/>
  <c r="C20" i="19"/>
  <c r="U19" i="19"/>
  <c r="D19" i="19"/>
  <c r="C19" i="19"/>
  <c r="U18" i="19"/>
  <c r="D18" i="19"/>
  <c r="U17" i="19"/>
  <c r="D17" i="19"/>
  <c r="C17" i="19"/>
  <c r="U16" i="19"/>
  <c r="D16" i="19"/>
  <c r="C16" i="19"/>
  <c r="U15" i="19"/>
  <c r="D15" i="19"/>
  <c r="C15" i="19"/>
  <c r="U14" i="19"/>
  <c r="D14" i="19"/>
  <c r="C14" i="19"/>
  <c r="U13" i="19"/>
  <c r="D13" i="19"/>
  <c r="C13" i="19"/>
  <c r="U12" i="19"/>
  <c r="D12" i="19"/>
  <c r="C12" i="19"/>
  <c r="U11" i="19"/>
  <c r="D11" i="19"/>
  <c r="C11" i="19"/>
  <c r="U10" i="19"/>
  <c r="S10" i="19"/>
  <c r="S8" i="19" s="1"/>
  <c r="S29" i="19" s="1"/>
  <c r="R10" i="19"/>
  <c r="R8" i="19" s="1"/>
  <c r="R29" i="19" s="1"/>
  <c r="Q10" i="19"/>
  <c r="Q8" i="19" s="1"/>
  <c r="Q29" i="19" s="1"/>
  <c r="P10" i="19"/>
  <c r="P8" i="19" s="1"/>
  <c r="P29" i="19" s="1"/>
  <c r="O10" i="19"/>
  <c r="O8" i="19" s="1"/>
  <c r="O29" i="19" s="1"/>
  <c r="N10" i="19"/>
  <c r="N8" i="19" s="1"/>
  <c r="N29" i="19" s="1"/>
  <c r="M10" i="19"/>
  <c r="M8" i="19" s="1"/>
  <c r="M29" i="19" s="1"/>
  <c r="L10" i="19"/>
  <c r="L8" i="19" s="1"/>
  <c r="L29" i="19" s="1"/>
  <c r="K10" i="19"/>
  <c r="K8" i="19" s="1"/>
  <c r="K29" i="19" s="1"/>
  <c r="J10" i="19"/>
  <c r="J8" i="19" s="1"/>
  <c r="J29" i="19" s="1"/>
  <c r="I10" i="19"/>
  <c r="I8" i="19" s="1"/>
  <c r="I29" i="19" s="1"/>
  <c r="H10" i="19"/>
  <c r="H8" i="19" s="1"/>
  <c r="H29" i="19" s="1"/>
  <c r="G10" i="19"/>
  <c r="G8" i="19" s="1"/>
  <c r="G29" i="19" s="1"/>
  <c r="F10" i="19"/>
  <c r="F8" i="19" s="1"/>
  <c r="F29" i="19" s="1"/>
  <c r="E10" i="19"/>
  <c r="E8" i="19" s="1"/>
  <c r="U9" i="19"/>
  <c r="D9" i="19"/>
  <c r="C9" i="19"/>
  <c r="U8" i="19"/>
  <c r="U7" i="19"/>
  <c r="D7" i="19"/>
  <c r="C7" i="19"/>
  <c r="U29" i="18"/>
  <c r="U28" i="18"/>
  <c r="D28" i="18"/>
  <c r="C28" i="18"/>
  <c r="U27" i="18"/>
  <c r="D27" i="18"/>
  <c r="C27" i="18"/>
  <c r="U26" i="18"/>
  <c r="D26" i="18"/>
  <c r="C26" i="18"/>
  <c r="U25" i="18"/>
  <c r="S25" i="18"/>
  <c r="R25" i="18"/>
  <c r="Q25" i="18"/>
  <c r="P25" i="18"/>
  <c r="O25" i="18"/>
  <c r="N25" i="18"/>
  <c r="M25" i="18"/>
  <c r="L25" i="18"/>
  <c r="K25" i="18"/>
  <c r="C25" i="18" s="1"/>
  <c r="J25" i="18"/>
  <c r="I25" i="18"/>
  <c r="H25" i="18"/>
  <c r="G25" i="18"/>
  <c r="F25" i="18"/>
  <c r="E25" i="18"/>
  <c r="U24" i="18"/>
  <c r="D24" i="18"/>
  <c r="C24" i="18"/>
  <c r="U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C23" i="18"/>
  <c r="E23" i="18"/>
  <c r="D23" i="18"/>
  <c r="U22" i="18"/>
  <c r="D22" i="18"/>
  <c r="C22" i="18"/>
  <c r="U21" i="18"/>
  <c r="D21" i="18"/>
  <c r="C21" i="18"/>
  <c r="U20" i="18"/>
  <c r="D20" i="18"/>
  <c r="C20" i="18"/>
  <c r="U19" i="18"/>
  <c r="D19" i="18"/>
  <c r="C19" i="18"/>
  <c r="U18" i="18"/>
  <c r="C18" i="18"/>
  <c r="D18" i="18"/>
  <c r="U17" i="18"/>
  <c r="D17" i="18"/>
  <c r="C17" i="18"/>
  <c r="U16" i="18"/>
  <c r="D16" i="18"/>
  <c r="C16" i="18"/>
  <c r="U15" i="18"/>
  <c r="C15" i="18"/>
  <c r="D15" i="18"/>
  <c r="U14" i="18"/>
  <c r="D14" i="18"/>
  <c r="C14" i="18"/>
  <c r="U13" i="18"/>
  <c r="D13" i="18"/>
  <c r="C13" i="18"/>
  <c r="U12" i="18"/>
  <c r="D12" i="18"/>
  <c r="C12" i="18"/>
  <c r="U11" i="18"/>
  <c r="D11" i="18"/>
  <c r="C11" i="18"/>
  <c r="U10" i="18"/>
  <c r="S10" i="18"/>
  <c r="S8" i="18" s="1"/>
  <c r="S29" i="18" s="1"/>
  <c r="R10" i="18"/>
  <c r="R8" i="18" s="1"/>
  <c r="R29" i="18" s="1"/>
  <c r="Q10" i="18"/>
  <c r="Q8" i="18" s="1"/>
  <c r="Q29" i="18" s="1"/>
  <c r="P10" i="18"/>
  <c r="P8" i="18" s="1"/>
  <c r="P29" i="18" s="1"/>
  <c r="O10" i="18"/>
  <c r="O8" i="18" s="1"/>
  <c r="O29" i="18" s="1"/>
  <c r="N10" i="18"/>
  <c r="N8" i="18" s="1"/>
  <c r="N29" i="18" s="1"/>
  <c r="M10" i="18"/>
  <c r="M8" i="18" s="1"/>
  <c r="M29" i="18" s="1"/>
  <c r="L10" i="18"/>
  <c r="L8" i="18" s="1"/>
  <c r="L29" i="18" s="1"/>
  <c r="K10" i="18"/>
  <c r="K8" i="18" s="1"/>
  <c r="J10" i="18"/>
  <c r="J8" i="18" s="1"/>
  <c r="J29" i="18" s="1"/>
  <c r="I10" i="18"/>
  <c r="I8" i="18" s="1"/>
  <c r="I29" i="18" s="1"/>
  <c r="H10" i="18"/>
  <c r="H8" i="18" s="1"/>
  <c r="H29" i="18" s="1"/>
  <c r="G10" i="18"/>
  <c r="G8" i="18" s="1"/>
  <c r="F10" i="18"/>
  <c r="F8" i="18" s="1"/>
  <c r="F29" i="18" s="1"/>
  <c r="E10" i="18"/>
  <c r="E8" i="18" s="1"/>
  <c r="E29" i="18" s="1"/>
  <c r="U9" i="18"/>
  <c r="D9" i="18"/>
  <c r="C9" i="18"/>
  <c r="U8" i="18"/>
  <c r="U7" i="18"/>
  <c r="D7" i="18"/>
  <c r="C7" i="18"/>
  <c r="U29" i="17"/>
  <c r="U28" i="17"/>
  <c r="D28" i="17"/>
  <c r="C28" i="17"/>
  <c r="U27" i="17"/>
  <c r="D27" i="17"/>
  <c r="C27" i="17"/>
  <c r="U26" i="17"/>
  <c r="D26" i="17"/>
  <c r="C26" i="17"/>
  <c r="U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U24" i="17"/>
  <c r="D24" i="17"/>
  <c r="C24" i="17"/>
  <c r="U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U22" i="17"/>
  <c r="D22" i="17"/>
  <c r="C22" i="17"/>
  <c r="U21" i="17"/>
  <c r="D21" i="17"/>
  <c r="C21" i="17"/>
  <c r="U20" i="17"/>
  <c r="D20" i="17"/>
  <c r="C20" i="17"/>
  <c r="U19" i="17"/>
  <c r="D19" i="17"/>
  <c r="C19" i="17"/>
  <c r="U18" i="17"/>
  <c r="C18" i="17"/>
  <c r="U17" i="17"/>
  <c r="D17" i="17"/>
  <c r="C17" i="17"/>
  <c r="U16" i="17"/>
  <c r="D16" i="17"/>
  <c r="C16" i="17"/>
  <c r="U15" i="17"/>
  <c r="D15" i="17"/>
  <c r="U14" i="17"/>
  <c r="D14" i="17"/>
  <c r="C14" i="17"/>
  <c r="U13" i="17"/>
  <c r="D13" i="17"/>
  <c r="C13" i="17"/>
  <c r="U12" i="17"/>
  <c r="D12" i="17"/>
  <c r="C12" i="17"/>
  <c r="U11" i="17"/>
  <c r="D11" i="17"/>
  <c r="C11" i="17"/>
  <c r="U10" i="17"/>
  <c r="S10" i="17"/>
  <c r="S8" i="17" s="1"/>
  <c r="S29" i="17" s="1"/>
  <c r="R10" i="17"/>
  <c r="R8" i="17" s="1"/>
  <c r="R29" i="17" s="1"/>
  <c r="Q10" i="17"/>
  <c r="Q8" i="17" s="1"/>
  <c r="Q29" i="17" s="1"/>
  <c r="P10" i="17"/>
  <c r="P8" i="17" s="1"/>
  <c r="P29" i="17" s="1"/>
  <c r="O10" i="17"/>
  <c r="O8" i="17" s="1"/>
  <c r="O29" i="17" s="1"/>
  <c r="N10" i="17"/>
  <c r="N8" i="17" s="1"/>
  <c r="N29" i="17" s="1"/>
  <c r="M10" i="17"/>
  <c r="M8" i="17" s="1"/>
  <c r="M29" i="17" s="1"/>
  <c r="L10" i="17"/>
  <c r="L8" i="17" s="1"/>
  <c r="L29" i="17" s="1"/>
  <c r="K10" i="17"/>
  <c r="K8" i="17" s="1"/>
  <c r="K29" i="17" s="1"/>
  <c r="J10" i="17"/>
  <c r="J8" i="17" s="1"/>
  <c r="J29" i="17" s="1"/>
  <c r="I10" i="17"/>
  <c r="I8" i="17" s="1"/>
  <c r="I29" i="17" s="1"/>
  <c r="H10" i="17"/>
  <c r="H8" i="17" s="1"/>
  <c r="H29" i="17" s="1"/>
  <c r="G10" i="17"/>
  <c r="G8" i="17" s="1"/>
  <c r="G29" i="17" s="1"/>
  <c r="F10" i="17"/>
  <c r="F8" i="17" s="1"/>
  <c r="F29" i="17" s="1"/>
  <c r="E10" i="17"/>
  <c r="E8" i="17" s="1"/>
  <c r="D10" i="17"/>
  <c r="U9" i="17"/>
  <c r="D9" i="17"/>
  <c r="C9" i="17"/>
  <c r="U8" i="17"/>
  <c r="U7" i="17"/>
  <c r="D7" i="17"/>
  <c r="C7" i="17"/>
  <c r="U28" i="16"/>
  <c r="D28" i="16"/>
  <c r="C28" i="16"/>
  <c r="U27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U24" i="16"/>
  <c r="D24" i="16"/>
  <c r="C24" i="16"/>
  <c r="U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C23" i="16" s="1"/>
  <c r="E23" i="16"/>
  <c r="D23" i="16"/>
  <c r="U22" i="16"/>
  <c r="D22" i="16"/>
  <c r="C22" i="16"/>
  <c r="U21" i="16"/>
  <c r="D21" i="16"/>
  <c r="C21" i="16"/>
  <c r="U20" i="16"/>
  <c r="D20" i="16"/>
  <c r="C20" i="16"/>
  <c r="C18" i="16"/>
  <c r="D18" i="16"/>
  <c r="D17" i="16"/>
  <c r="C17" i="16"/>
  <c r="U16" i="16"/>
  <c r="D16" i="16"/>
  <c r="C16" i="16"/>
  <c r="U15" i="16"/>
  <c r="D15" i="16"/>
  <c r="C15" i="16"/>
  <c r="U14" i="16"/>
  <c r="D14" i="16"/>
  <c r="C14" i="16"/>
  <c r="U13" i="16"/>
  <c r="D13" i="16"/>
  <c r="C13" i="16"/>
  <c r="U12" i="16"/>
  <c r="D12" i="16"/>
  <c r="C12" i="16"/>
  <c r="U11" i="16"/>
  <c r="D11" i="16"/>
  <c r="C11" i="16"/>
  <c r="U10" i="16"/>
  <c r="S10" i="16"/>
  <c r="S8" i="16" s="1"/>
  <c r="S29" i="16" s="1"/>
  <c r="R10" i="16"/>
  <c r="R8" i="16" s="1"/>
  <c r="R29" i="16" s="1"/>
  <c r="Q10" i="16"/>
  <c r="Q8" i="16" s="1"/>
  <c r="Q29" i="16" s="1"/>
  <c r="P10" i="16"/>
  <c r="P8" i="16" s="1"/>
  <c r="P29" i="16" s="1"/>
  <c r="O10" i="16"/>
  <c r="O8" i="16" s="1"/>
  <c r="O29" i="16" s="1"/>
  <c r="N10" i="16"/>
  <c r="N8" i="16" s="1"/>
  <c r="N29" i="16" s="1"/>
  <c r="M10" i="16"/>
  <c r="M8" i="16" s="1"/>
  <c r="M29" i="16" s="1"/>
  <c r="L10" i="16"/>
  <c r="L8" i="16" s="1"/>
  <c r="L29" i="16" s="1"/>
  <c r="K10" i="16"/>
  <c r="K8" i="16" s="1"/>
  <c r="K29" i="16" s="1"/>
  <c r="J10" i="16"/>
  <c r="J8" i="16" s="1"/>
  <c r="J29" i="16" s="1"/>
  <c r="I10" i="16"/>
  <c r="I8" i="16" s="1"/>
  <c r="I29" i="16" s="1"/>
  <c r="H10" i="16"/>
  <c r="H8" i="16" s="1"/>
  <c r="H29" i="16" s="1"/>
  <c r="G10" i="16"/>
  <c r="G8" i="16" s="1"/>
  <c r="G29" i="16" s="1"/>
  <c r="F10" i="16"/>
  <c r="F8" i="16" s="1"/>
  <c r="F29" i="16" s="1"/>
  <c r="E10" i="16"/>
  <c r="D10" i="16" s="1"/>
  <c r="C10" i="16"/>
  <c r="U9" i="16"/>
  <c r="D9" i="16"/>
  <c r="C9" i="16"/>
  <c r="U8" i="16"/>
  <c r="U7" i="16"/>
  <c r="D7" i="16"/>
  <c r="U29" i="15"/>
  <c r="U28" i="15"/>
  <c r="D28" i="15"/>
  <c r="C28" i="15"/>
  <c r="U27" i="15"/>
  <c r="D27" i="15"/>
  <c r="C27" i="15"/>
  <c r="U26" i="15"/>
  <c r="D26" i="15"/>
  <c r="C26" i="15"/>
  <c r="U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 s="1"/>
  <c r="C25" i="15"/>
  <c r="U24" i="15"/>
  <c r="D24" i="15"/>
  <c r="C24" i="15"/>
  <c r="U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C23" i="15" s="1"/>
  <c r="U22" i="15"/>
  <c r="D22" i="15"/>
  <c r="C22" i="15"/>
  <c r="U21" i="15"/>
  <c r="D21" i="15"/>
  <c r="C21" i="15"/>
  <c r="U20" i="15"/>
  <c r="D20" i="15"/>
  <c r="C20" i="15"/>
  <c r="U19" i="15"/>
  <c r="D19" i="15"/>
  <c r="C19" i="15"/>
  <c r="U18" i="15"/>
  <c r="C18" i="15"/>
  <c r="D18" i="15"/>
  <c r="U17" i="15"/>
  <c r="D17" i="15"/>
  <c r="C17" i="15"/>
  <c r="U16" i="15"/>
  <c r="D16" i="15"/>
  <c r="C16" i="15"/>
  <c r="U15" i="15"/>
  <c r="C15" i="15"/>
  <c r="D15" i="15"/>
  <c r="U14" i="15"/>
  <c r="D14" i="15"/>
  <c r="C14" i="15"/>
  <c r="U13" i="15"/>
  <c r="D13" i="15"/>
  <c r="C13" i="15"/>
  <c r="U12" i="15"/>
  <c r="D12" i="15"/>
  <c r="C12" i="15"/>
  <c r="U11" i="15"/>
  <c r="D11" i="15"/>
  <c r="C11" i="15"/>
  <c r="U10" i="15"/>
  <c r="S10" i="15"/>
  <c r="S8" i="15" s="1"/>
  <c r="S29" i="15" s="1"/>
  <c r="R10" i="15"/>
  <c r="R8" i="15" s="1"/>
  <c r="R29" i="15" s="1"/>
  <c r="Q10" i="15"/>
  <c r="Q8" i="15" s="1"/>
  <c r="Q29" i="15" s="1"/>
  <c r="P10" i="15"/>
  <c r="P8" i="15" s="1"/>
  <c r="P29" i="15" s="1"/>
  <c r="O10" i="15"/>
  <c r="O8" i="15" s="1"/>
  <c r="O29" i="15" s="1"/>
  <c r="N10" i="15"/>
  <c r="N8" i="15" s="1"/>
  <c r="N29" i="15" s="1"/>
  <c r="M10" i="15"/>
  <c r="M8" i="15" s="1"/>
  <c r="M29" i="15" s="1"/>
  <c r="L10" i="15"/>
  <c r="L8" i="15" s="1"/>
  <c r="L29" i="15" s="1"/>
  <c r="K10" i="15"/>
  <c r="K8" i="15" s="1"/>
  <c r="K29" i="15" s="1"/>
  <c r="J10" i="15"/>
  <c r="J8" i="15" s="1"/>
  <c r="J29" i="15" s="1"/>
  <c r="I10" i="15"/>
  <c r="I8" i="15" s="1"/>
  <c r="I29" i="15" s="1"/>
  <c r="H10" i="15"/>
  <c r="H8" i="15" s="1"/>
  <c r="H29" i="15" s="1"/>
  <c r="G10" i="15"/>
  <c r="G8" i="15" s="1"/>
  <c r="G29" i="15" s="1"/>
  <c r="F10" i="15"/>
  <c r="F8" i="15" s="1"/>
  <c r="F29" i="15" s="1"/>
  <c r="E10" i="15"/>
  <c r="C10" i="15" s="1"/>
  <c r="U9" i="15"/>
  <c r="D9" i="15"/>
  <c r="C9" i="15"/>
  <c r="U8" i="15"/>
  <c r="U7" i="15"/>
  <c r="D7" i="15"/>
  <c r="C7" i="15"/>
  <c r="U29" i="14"/>
  <c r="U28" i="14"/>
  <c r="D28" i="14"/>
  <c r="C28" i="14"/>
  <c r="U27" i="14"/>
  <c r="D27" i="14"/>
  <c r="C27" i="14"/>
  <c r="U26" i="14"/>
  <c r="D26" i="14"/>
  <c r="C26" i="14"/>
  <c r="U25" i="14"/>
  <c r="S25" i="14"/>
  <c r="C25" i="14" s="1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U24" i="14"/>
  <c r="D24" i="14"/>
  <c r="C24" i="14"/>
  <c r="U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C23" i="14" s="1"/>
  <c r="E23" i="14"/>
  <c r="D23" i="14"/>
  <c r="U22" i="14"/>
  <c r="D22" i="14"/>
  <c r="C22" i="14"/>
  <c r="U21" i="14"/>
  <c r="D21" i="14"/>
  <c r="C21" i="14"/>
  <c r="U20" i="14"/>
  <c r="D20" i="14"/>
  <c r="C20" i="14"/>
  <c r="U19" i="14"/>
  <c r="D19" i="14"/>
  <c r="C19" i="14"/>
  <c r="U18" i="14"/>
  <c r="D18" i="14"/>
  <c r="C18" i="14"/>
  <c r="U17" i="14"/>
  <c r="D17" i="14"/>
  <c r="C17" i="14"/>
  <c r="U16" i="14"/>
  <c r="D16" i="14"/>
  <c r="C16" i="14"/>
  <c r="U15" i="14"/>
  <c r="D15" i="14"/>
  <c r="C15" i="14"/>
  <c r="U14" i="14"/>
  <c r="D14" i="14"/>
  <c r="C14" i="14"/>
  <c r="U13" i="14"/>
  <c r="D13" i="14"/>
  <c r="C13" i="14"/>
  <c r="U12" i="14"/>
  <c r="D12" i="14"/>
  <c r="C12" i="14"/>
  <c r="U11" i="14"/>
  <c r="D11" i="14"/>
  <c r="C11" i="14"/>
  <c r="U10" i="14"/>
  <c r="S10" i="14"/>
  <c r="S8" i="14"/>
  <c r="S29" i="14" s="1"/>
  <c r="R10" i="14"/>
  <c r="R8" i="14" s="1"/>
  <c r="R29" i="14" s="1"/>
  <c r="Q10" i="14"/>
  <c r="Q8" i="14" s="1"/>
  <c r="Q29" i="14" s="1"/>
  <c r="P10" i="14"/>
  <c r="P8" i="14" s="1"/>
  <c r="P29" i="14" s="1"/>
  <c r="O10" i="14"/>
  <c r="O8" i="14" s="1"/>
  <c r="O29" i="14" s="1"/>
  <c r="N10" i="14"/>
  <c r="N8" i="14" s="1"/>
  <c r="N29" i="14" s="1"/>
  <c r="M10" i="14"/>
  <c r="M8" i="14" s="1"/>
  <c r="M29" i="14" s="1"/>
  <c r="L10" i="14"/>
  <c r="L8" i="14" s="1"/>
  <c r="L29" i="14" s="1"/>
  <c r="K10" i="14"/>
  <c r="K8" i="14" s="1"/>
  <c r="K29" i="14" s="1"/>
  <c r="J10" i="14"/>
  <c r="J8" i="14" s="1"/>
  <c r="J29" i="14" s="1"/>
  <c r="I10" i="14"/>
  <c r="I8" i="14" s="1"/>
  <c r="I29" i="14" s="1"/>
  <c r="H10" i="14"/>
  <c r="H8" i="14" s="1"/>
  <c r="H29" i="14" s="1"/>
  <c r="G10" i="14"/>
  <c r="G8" i="14" s="1"/>
  <c r="G29" i="14" s="1"/>
  <c r="F10" i="14"/>
  <c r="F8" i="14" s="1"/>
  <c r="F29" i="14" s="1"/>
  <c r="E10" i="14"/>
  <c r="E8" i="14" s="1"/>
  <c r="D10" i="14"/>
  <c r="U9" i="14"/>
  <c r="D9" i="14"/>
  <c r="C9" i="14"/>
  <c r="U8" i="14"/>
  <c r="U7" i="14"/>
  <c r="D7" i="14"/>
  <c r="C7" i="14"/>
  <c r="F25" i="4"/>
  <c r="H25" i="4"/>
  <c r="I25" i="4"/>
  <c r="I25" i="1" s="1"/>
  <c r="J25" i="4"/>
  <c r="O25" i="4"/>
  <c r="P25" i="4"/>
  <c r="Q25" i="4"/>
  <c r="D7" i="4"/>
  <c r="C7" i="4"/>
  <c r="U9" i="4"/>
  <c r="U12" i="4"/>
  <c r="U14" i="4"/>
  <c r="U16" i="4"/>
  <c r="U21" i="1"/>
  <c r="U27" i="1"/>
  <c r="U28" i="4"/>
  <c r="C11" i="4"/>
  <c r="C12" i="4"/>
  <c r="C13" i="4"/>
  <c r="C13" i="1" s="1"/>
  <c r="C14" i="4"/>
  <c r="C16" i="4"/>
  <c r="C17" i="4"/>
  <c r="C19" i="4"/>
  <c r="C19" i="1" s="1"/>
  <c r="C20" i="4"/>
  <c r="C21" i="4"/>
  <c r="C22" i="4"/>
  <c r="C22" i="1" s="1"/>
  <c r="C24" i="4"/>
  <c r="C26" i="4"/>
  <c r="C27" i="4"/>
  <c r="C28" i="4"/>
  <c r="D13" i="4"/>
  <c r="D13" i="1" s="1"/>
  <c r="D14" i="4"/>
  <c r="D17" i="4"/>
  <c r="D19" i="4"/>
  <c r="D20" i="4"/>
  <c r="D20" i="1" s="1"/>
  <c r="D21" i="4"/>
  <c r="D21" i="1" s="1"/>
  <c r="D22" i="4"/>
  <c r="D22" i="1" s="1"/>
  <c r="D24" i="4"/>
  <c r="D26" i="4"/>
  <c r="D27" i="4"/>
  <c r="D28" i="4"/>
  <c r="D11" i="4"/>
  <c r="D11" i="1" s="1"/>
  <c r="F10" i="4"/>
  <c r="F8" i="4" s="1"/>
  <c r="F29" i="4" s="1"/>
  <c r="G10" i="4"/>
  <c r="G8" i="4"/>
  <c r="G29" i="4" s="1"/>
  <c r="H10" i="4"/>
  <c r="H8" i="4" s="1"/>
  <c r="H29" i="4" s="1"/>
  <c r="H29" i="1" s="1"/>
  <c r="I10" i="4"/>
  <c r="I8" i="4" s="1"/>
  <c r="J10" i="4"/>
  <c r="J8" i="4" s="1"/>
  <c r="J29" i="4" s="1"/>
  <c r="J29" i="1" s="1"/>
  <c r="K10" i="4"/>
  <c r="K8" i="4"/>
  <c r="K29" i="4" s="1"/>
  <c r="L10" i="4"/>
  <c r="L8" i="4" s="1"/>
  <c r="L29" i="4" s="1"/>
  <c r="M10" i="4"/>
  <c r="M8" i="4" s="1"/>
  <c r="M29" i="4" s="1"/>
  <c r="N10" i="4"/>
  <c r="N8" i="4" s="1"/>
  <c r="N29" i="4" s="1"/>
  <c r="N29" i="1" s="1"/>
  <c r="O10" i="4"/>
  <c r="O8" i="4" s="1"/>
  <c r="O29" i="4" s="1"/>
  <c r="P10" i="4"/>
  <c r="P8" i="4" s="1"/>
  <c r="P29" i="4" s="1"/>
  <c r="Q10" i="4"/>
  <c r="Q8" i="4" s="1"/>
  <c r="Q29" i="4" s="1"/>
  <c r="R10" i="4"/>
  <c r="R8" i="4" s="1"/>
  <c r="R29" i="4" s="1"/>
  <c r="R29" i="1" s="1"/>
  <c r="S10" i="4"/>
  <c r="S8" i="4" s="1"/>
  <c r="S29" i="4" s="1"/>
  <c r="C10" i="14"/>
  <c r="C25" i="22"/>
  <c r="D25" i="14"/>
  <c r="C10" i="22"/>
  <c r="D25" i="22"/>
  <c r="C25" i="21"/>
  <c r="U25" i="1"/>
  <c r="D10" i="19"/>
  <c r="U16" i="1"/>
  <c r="C15" i="17"/>
  <c r="C23" i="17"/>
  <c r="C10" i="19"/>
  <c r="C18" i="19"/>
  <c r="C10" i="20"/>
  <c r="D10" i="21"/>
  <c r="C9" i="4"/>
  <c r="C9" i="1" s="1"/>
  <c r="D9" i="4"/>
  <c r="D9" i="1" s="1"/>
  <c r="D12" i="4"/>
  <c r="B3" i="22"/>
  <c r="B3" i="21"/>
  <c r="B3" i="20"/>
  <c r="B3" i="19"/>
  <c r="B3" i="18"/>
  <c r="B3" i="15"/>
  <c r="B3" i="14"/>
  <c r="B3" i="4"/>
  <c r="T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T10" i="1"/>
  <c r="C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C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C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3" i="1"/>
  <c r="E24" i="1"/>
  <c r="G24" i="1"/>
  <c r="H24" i="1"/>
  <c r="I24" i="1"/>
  <c r="J24" i="1"/>
  <c r="K24" i="1"/>
  <c r="L24" i="1"/>
  <c r="M24" i="1"/>
  <c r="N24" i="1"/>
  <c r="O24" i="1"/>
  <c r="P24" i="1"/>
  <c r="Q24" i="1"/>
  <c r="R24" i="1"/>
  <c r="T24" i="1"/>
  <c r="E26" i="1"/>
  <c r="G26" i="1"/>
  <c r="H26" i="1"/>
  <c r="I26" i="1"/>
  <c r="J26" i="1"/>
  <c r="L26" i="1"/>
  <c r="M26" i="1"/>
  <c r="N26" i="1"/>
  <c r="O26" i="1"/>
  <c r="Q26" i="1"/>
  <c r="R26" i="1"/>
  <c r="S26" i="1"/>
  <c r="T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T29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E25" i="4"/>
  <c r="F25" i="1"/>
  <c r="G25" i="1"/>
  <c r="J25" i="1"/>
  <c r="K25" i="1"/>
  <c r="L25" i="1"/>
  <c r="M25" i="1"/>
  <c r="N25" i="1"/>
  <c r="O25" i="1"/>
  <c r="P25" i="1"/>
  <c r="Q25" i="1"/>
  <c r="S25" i="1"/>
  <c r="E23" i="4"/>
  <c r="F23" i="4"/>
  <c r="F23" i="1" s="1"/>
  <c r="G23" i="4"/>
  <c r="G23" i="1" s="1"/>
  <c r="H23" i="4"/>
  <c r="H23" i="1" s="1"/>
  <c r="I23" i="4"/>
  <c r="I23" i="1" s="1"/>
  <c r="J23" i="4"/>
  <c r="J23" i="1" s="1"/>
  <c r="K23" i="4"/>
  <c r="K23" i="1" s="1"/>
  <c r="L23" i="4"/>
  <c r="L23" i="1" s="1"/>
  <c r="M23" i="4"/>
  <c r="M23" i="1" s="1"/>
  <c r="N23" i="4"/>
  <c r="N23" i="1" s="1"/>
  <c r="O23" i="4"/>
  <c r="O23" i="1" s="1"/>
  <c r="P23" i="4"/>
  <c r="P23" i="1" s="1"/>
  <c r="Q23" i="4"/>
  <c r="Q23" i="1" s="1"/>
  <c r="R23" i="4"/>
  <c r="R23" i="1" s="1"/>
  <c r="S23" i="4"/>
  <c r="F18" i="1"/>
  <c r="G18" i="1"/>
  <c r="H18" i="1"/>
  <c r="I18" i="1"/>
  <c r="J18" i="1"/>
  <c r="L18" i="1"/>
  <c r="M18" i="1"/>
  <c r="N18" i="1"/>
  <c r="O18" i="1"/>
  <c r="P18" i="1"/>
  <c r="Q18" i="1"/>
  <c r="F15" i="1"/>
  <c r="G15" i="1"/>
  <c r="H15" i="1"/>
  <c r="I15" i="1"/>
  <c r="J15" i="1"/>
  <c r="L15" i="1"/>
  <c r="S15" i="1"/>
  <c r="U9" i="1"/>
  <c r="U10" i="1"/>
  <c r="U11" i="1"/>
  <c r="U12" i="1"/>
  <c r="U13" i="1"/>
  <c r="U14" i="1"/>
  <c r="U20" i="1"/>
  <c r="U23" i="1"/>
  <c r="U24" i="1"/>
  <c r="U28" i="1"/>
  <c r="U29" i="1"/>
  <c r="U8" i="1"/>
  <c r="E10" i="4"/>
  <c r="E8" i="4" s="1"/>
  <c r="E29" i="4" s="1"/>
  <c r="I10" i="1"/>
  <c r="K10" i="1"/>
  <c r="M10" i="1"/>
  <c r="O10" i="1"/>
  <c r="P10" i="1"/>
  <c r="Q10" i="1"/>
  <c r="S10" i="1"/>
  <c r="E15" i="1"/>
  <c r="D15" i="4"/>
  <c r="D15" i="1" s="1"/>
  <c r="E18" i="1"/>
  <c r="C18" i="4"/>
  <c r="D18" i="4"/>
  <c r="E23" i="1"/>
  <c r="E25" i="1"/>
  <c r="U26" i="1"/>
  <c r="U15" i="1"/>
  <c r="Q8" i="1"/>
  <c r="P8" i="1"/>
  <c r="P29" i="1"/>
  <c r="O8" i="1"/>
  <c r="M8" i="1"/>
  <c r="R15" i="1"/>
  <c r="Q15" i="1"/>
  <c r="P15" i="1"/>
  <c r="O15" i="1"/>
  <c r="N15" i="1"/>
  <c r="M15" i="1"/>
  <c r="L8" i="1"/>
  <c r="L29" i="1"/>
  <c r="J8" i="1"/>
  <c r="G8" i="1"/>
  <c r="F8" i="1"/>
  <c r="F29" i="1"/>
  <c r="E10" i="1"/>
  <c r="L10" i="1"/>
  <c r="J10" i="1"/>
  <c r="G10" i="1"/>
  <c r="F10" i="1"/>
  <c r="Q29" i="1"/>
  <c r="O29" i="1"/>
  <c r="M29" i="1"/>
  <c r="H25" i="1"/>
  <c r="S23" i="1"/>
  <c r="K15" i="1"/>
  <c r="H10" i="1"/>
  <c r="H8" i="1"/>
  <c r="C23" i="4" l="1"/>
  <c r="C23" i="1" s="1"/>
  <c r="N8" i="1"/>
  <c r="N10" i="1"/>
  <c r="C25" i="19"/>
  <c r="R18" i="1"/>
  <c r="U22" i="1"/>
  <c r="D25" i="16"/>
  <c r="D10" i="4"/>
  <c r="R10" i="1"/>
  <c r="C26" i="1"/>
  <c r="D24" i="1"/>
  <c r="D25" i="17"/>
  <c r="C25" i="4"/>
  <c r="D19" i="1"/>
  <c r="R8" i="1"/>
  <c r="C15" i="4"/>
  <c r="C15" i="1" s="1"/>
  <c r="C7" i="1"/>
  <c r="C10" i="18"/>
  <c r="D10" i="18"/>
  <c r="U18" i="1"/>
  <c r="C25" i="17"/>
  <c r="C24" i="1"/>
  <c r="D18" i="1"/>
  <c r="S18" i="1"/>
  <c r="U19" i="1"/>
  <c r="S29" i="1"/>
  <c r="D25" i="4"/>
  <c r="S8" i="1"/>
  <c r="D23" i="4"/>
  <c r="I29" i="4"/>
  <c r="C8" i="4"/>
  <c r="D8" i="4"/>
  <c r="I8" i="1"/>
  <c r="U17" i="1"/>
  <c r="D26" i="1"/>
  <c r="C18" i="1"/>
  <c r="K18" i="1"/>
  <c r="D25" i="18"/>
  <c r="K29" i="18"/>
  <c r="K29" i="1" s="1"/>
  <c r="K8" i="1"/>
  <c r="C10" i="4"/>
  <c r="E29" i="19"/>
  <c r="C8" i="19"/>
  <c r="D8" i="19"/>
  <c r="E29" i="20"/>
  <c r="D8" i="20"/>
  <c r="C8" i="20"/>
  <c r="G29" i="22"/>
  <c r="D8" i="22"/>
  <c r="C8" i="22"/>
  <c r="E29" i="14"/>
  <c r="C8" i="14"/>
  <c r="D8" i="14"/>
  <c r="E29" i="17"/>
  <c r="D8" i="17"/>
  <c r="C8" i="17"/>
  <c r="G29" i="18"/>
  <c r="C8" i="18"/>
  <c r="D8" i="18"/>
  <c r="E29" i="21"/>
  <c r="C8" i="21"/>
  <c r="D8" i="21"/>
  <c r="D23" i="20"/>
  <c r="D10" i="22"/>
  <c r="C25" i="16"/>
  <c r="C25" i="1" s="1"/>
  <c r="E8" i="15"/>
  <c r="E8" i="16"/>
  <c r="D10" i="15"/>
  <c r="D23" i="15"/>
  <c r="D23" i="1" s="1"/>
  <c r="C10" i="17"/>
  <c r="D10" i="1" l="1"/>
  <c r="D25" i="1"/>
  <c r="I29" i="1"/>
  <c r="D29" i="4"/>
  <c r="C29" i="4"/>
  <c r="C29" i="18"/>
  <c r="D29" i="18"/>
  <c r="G29" i="1"/>
  <c r="D29" i="14"/>
  <c r="C29" i="14"/>
  <c r="D29" i="20"/>
  <c r="C29" i="20"/>
  <c r="C10" i="1"/>
  <c r="E29" i="16"/>
  <c r="D8" i="16"/>
  <c r="C8" i="16"/>
  <c r="E29" i="15"/>
  <c r="C8" i="15"/>
  <c r="D8" i="15"/>
  <c r="D8" i="1" s="1"/>
  <c r="E8" i="1"/>
  <c r="D29" i="21"/>
  <c r="C29" i="21"/>
  <c r="C29" i="17"/>
  <c r="D29" i="17"/>
  <c r="C8" i="1"/>
  <c r="D29" i="22"/>
  <c r="C29" i="22"/>
  <c r="D29" i="19"/>
  <c r="C29" i="19"/>
  <c r="D29" i="15" l="1"/>
  <c r="C29" i="15"/>
  <c r="E29" i="1"/>
  <c r="D29" i="16"/>
  <c r="C29" i="16"/>
  <c r="C29" i="1" s="1"/>
  <c r="D29" i="1"/>
</calcChain>
</file>

<file path=xl/sharedStrings.xml><?xml version="1.0" encoding="utf-8"?>
<sst xmlns="http://schemas.openxmlformats.org/spreadsheetml/2006/main" count="563" uniqueCount="56">
  <si>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</si>
  <si>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</si>
  <si>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</si>
  <si>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</si>
  <si>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</si>
  <si>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</si>
  <si>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</si>
  <si>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</si>
  <si>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</si>
  <si>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</si>
  <si>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</si>
  <si>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</si>
  <si>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</si>
  <si>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</si>
  <si>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</si>
  <si>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</si>
  <si>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</si>
  <si>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</si>
  <si>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</si>
  <si>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</si>
  <si>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</si>
  <si>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</si>
  <si>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</si>
  <si>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</t>
  </si>
  <si>
    <t>из них:</t>
  </si>
  <si>
    <t>ПИСЬМЕННЫХ</t>
  </si>
  <si>
    <t>Из вышестоящих органов</t>
  </si>
  <si>
    <t>в т.ч. запросы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</si>
  <si>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</si>
  <si>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</si>
  <si>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</si>
  <si>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</si>
  <si>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</si>
  <si>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</si>
  <si>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>зам главы администрации района,                                            главы администраций МО</t>
  </si>
  <si>
    <t>выездной прием</t>
  </si>
  <si>
    <t>II. ЗА ОТЧЕТНЫЙ ПЕРИОД РАССМОТРЕНО</t>
  </si>
  <si>
    <t>с выездом на место</t>
  </si>
  <si>
    <t>Результаты рассмотрения:</t>
  </si>
  <si>
    <t>поддержано</t>
  </si>
  <si>
    <r>
      <rPr>
        <b/>
        <sz val="9"/>
        <color indexed="8"/>
        <rFont val="Times New Roman"/>
        <family val="1"/>
        <charset val="204"/>
      </rPr>
      <t>в т.ч. меры приняты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</si>
  <si>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</si>
  <si>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</si>
  <si>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</si>
  <si>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 xml:space="preserve">Отчет о рассмотрении обращений, поступивших в органы местного самоуправления Ивантеевского муниципального района </t>
  </si>
  <si>
    <t xml:space="preserve">Отчет о рассмотрении обращений, поступивших в органы местного самоуправления Николаевского МО Ивантеевского муниципального района </t>
  </si>
  <si>
    <t xml:space="preserve">Отчет о рассмотрении обращений, поступивших в органы местного самоуправления Раевского МО  Ивантеевского муниципального района </t>
  </si>
  <si>
    <t xml:space="preserve">Отчет о рассмотрении обращений, поступивших в органы местного самоуправления Чернавского МО Ивантеевского муниципального района </t>
  </si>
  <si>
    <t xml:space="preserve">Отчет о рассмотрении обращений, поступивших в органы местного самоуправления администрации Ивантеевского  муниципального района </t>
  </si>
  <si>
    <t xml:space="preserve">Отчет о рассмотрении обращений, поступивших в органы местного самоуправления Знаменского  муниципального района </t>
  </si>
  <si>
    <t xml:space="preserve">Отчет о рассмотрении обращений, поступивших в органы местного самоуправления Канаевского муниципального образоваения Ивантеевского муниципального района </t>
  </si>
  <si>
    <t xml:space="preserve">Отчет о рассмотрении обращений, поступивших в органы местного самоуправления Ивановского муниципального образования </t>
  </si>
  <si>
    <t xml:space="preserve">Отчет о рассмотрении обращений, поступивших в органы местного самоуправления Яблоново-Гайского муниципального образования </t>
  </si>
  <si>
    <t>сентябрь</t>
  </si>
  <si>
    <t xml:space="preserve"> за октябрь 2016 года 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</si>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</sst>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/>
    <xf numFmtId="0" fontId="0" fillId="0" borderId="3" xfId="0" applyFill="1" applyBorder="1"/>
    <xf numFmtId="0" fontId="3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7" fillId="0" borderId="6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7" fillId="0" borderId="8" xfId="0" applyFont="1" applyFill="1" applyBorder="1"/>
    <xf numFmtId="0" fontId="0" fillId="0" borderId="9" xfId="0" applyFill="1" applyBorder="1"/>
    <xf numFmtId="0" fontId="0" fillId="0" borderId="8" xfId="0" applyFill="1" applyBorder="1"/>
    <xf numFmtId="0" fontId="9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7" fillId="0" borderId="10" xfId="0" applyFont="1" applyFill="1" applyBorder="1"/>
    <xf numFmtId="0" fontId="0" fillId="0" borderId="11" xfId="0" applyFill="1" applyBorder="1"/>
    <xf numFmtId="0" fontId="0" fillId="0" borderId="10" xfId="0" applyFill="1" applyBorder="1"/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/>
    </xf>
    <xf numFmtId="0" fontId="7" fillId="0" borderId="12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14" xfId="0" applyFill="1" applyBorder="1"/>
    <xf numFmtId="0" fontId="0" fillId="0" borderId="6" xfId="0" applyFill="1" applyBorder="1"/>
    <xf numFmtId="0" fontId="9" fillId="0" borderId="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0" fillId="0" borderId="12" xfId="0" applyFill="1" applyBorder="1"/>
    <xf numFmtId="0" fontId="0" fillId="0" borderId="6" xfId="0" applyBorder="1"/>
    <xf numFmtId="0" fontId="0" fillId="0" borderId="1" xfId="0" applyFill="1" applyBorder="1"/>
    <xf numFmtId="0" fontId="0" fillId="0" borderId="0" xfId="0" applyFill="1" applyBorder="1"/>
    <xf numFmtId="0" fontId="3" fillId="0" borderId="0" xfId="0" applyFont="1" applyFill="1" applyAlignment="1">
      <alignment horizontal="right" vertical="center"/>
    </xf>
    <xf numFmtId="0" fontId="7" fillId="2" borderId="14" xfId="0" applyFont="1" applyFill="1" applyBorder="1"/>
    <xf numFmtId="0" fontId="7" fillId="2" borderId="2" xfId="0" applyFont="1" applyFill="1" applyBorder="1"/>
    <xf numFmtId="0" fontId="7" fillId="2" borderId="11" xfId="0" applyFont="1" applyFill="1" applyBorder="1"/>
    <xf numFmtId="0" fontId="7" fillId="2" borderId="1" xfId="0" applyFont="1" applyFill="1" applyBorder="1"/>
    <xf numFmtId="0" fontId="9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2" borderId="18" xfId="0" applyFont="1" applyFill="1" applyBorder="1"/>
    <xf numFmtId="0" fontId="7" fillId="2" borderId="19" xfId="0" applyFont="1" applyFill="1" applyBorder="1"/>
    <xf numFmtId="0" fontId="7" fillId="0" borderId="20" xfId="0" applyFont="1" applyFill="1" applyBorder="1"/>
    <xf numFmtId="0" fontId="0" fillId="0" borderId="21" xfId="0" applyFill="1" applyBorder="1"/>
    <xf numFmtId="0" fontId="0" fillId="0" borderId="20" xfId="0" applyFill="1" applyBorder="1"/>
    <xf numFmtId="0" fontId="7" fillId="0" borderId="11" xfId="0" applyFont="1" applyFill="1" applyBorder="1"/>
    <xf numFmtId="0" fontId="7" fillId="0" borderId="22" xfId="0" applyFont="1" applyFill="1" applyBorder="1"/>
    <xf numFmtId="0" fontId="0" fillId="0" borderId="22" xfId="0" applyFill="1" applyBorder="1"/>
    <xf numFmtId="0" fontId="9" fillId="0" borderId="23" xfId="0" applyFont="1" applyFill="1" applyBorder="1" applyAlignment="1">
      <alignment vertical="center"/>
    </xf>
    <xf numFmtId="0" fontId="7" fillId="2" borderId="8" xfId="0" applyFont="1" applyFill="1" applyBorder="1"/>
    <xf numFmtId="0" fontId="9" fillId="0" borderId="24" xfId="0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7" fillId="2" borderId="26" xfId="0" applyFont="1" applyFill="1" applyBorder="1"/>
    <xf numFmtId="0" fontId="3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29"/>
  <sheetViews>
    <sheetView topLeftCell="B7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thickBot="1" x14ac:dyDescent="0.3">
      <c r="A3" s="1"/>
      <c r="B3" s="66" t="s">
        <v>54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55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7">
        <f>админ!C7+никол!C7+барт!C7+знам!C7+кан!C7+ивант!C7+иван!C7+яблон!C7+раев!C7+черн!C7</f>
        <v>1</v>
      </c>
      <c r="D7" s="7">
        <f>админ!D7+никол!D7+барт!D7+знам!D7+кан!D7+ивант!D7+иван!D7+яблон!D7+раев!D7+черн!D7</f>
        <v>1</v>
      </c>
      <c r="E7" s="7">
        <f>админ!E7+никол!E7+барт!E7+знам!E7+кан!E7+ивант!E7+иван!E7+яблон!E7+раев!E7+черн!E7</f>
        <v>0</v>
      </c>
      <c r="F7" s="7">
        <f>админ!F7+никол!F7+барт!F7+знам!F7+кан!F7+ивант!F7+иван!F7+яблон!F7+раев!F7+черн!F7</f>
        <v>0</v>
      </c>
      <c r="G7" s="7">
        <f>админ!G7+никол!G7+барт!G7+знам!G7+кан!G7+ивант!G7+иван!G7+яблон!G7+раев!G7+черн!G7</f>
        <v>0</v>
      </c>
      <c r="H7" s="7">
        <f>админ!H7+никол!H7+барт!H7+знам!H7+кан!H7+ивант!H7+иван!H7+яблон!H7+раев!H7+черн!H7</f>
        <v>0</v>
      </c>
      <c r="I7" s="7">
        <f>админ!I7+никол!I7+барт!I7+знам!I7+кан!I7+ивант!I7+иван!I7+яблон!I7+раев!I7+черн!I7</f>
        <v>0</v>
      </c>
      <c r="J7" s="7">
        <f>админ!J7+никол!J7+барт!J7+знам!J7+кан!J7+ивант!J7+иван!J7+яблон!J7+раев!J7+черн!J7</f>
        <v>0</v>
      </c>
      <c r="K7" s="7">
        <f>админ!K7+никол!K7+барт!K7+знам!K7+кан!K7+ивант!K7+иван!K7+яблон!K7+раев!K7+черн!K7</f>
        <v>0</v>
      </c>
      <c r="L7" s="7">
        <f>админ!L7+никол!L7+барт!L7+знам!L7+кан!L7+ивант!L7+иван!L7+яблон!L7+раев!L7+черн!L7</f>
        <v>0</v>
      </c>
      <c r="M7" s="7">
        <f>админ!M7+никол!M7+барт!M7+знам!M7+кан!M7+ивант!M7+иван!M7+яблон!M7+раев!M7+черн!M7</f>
        <v>0</v>
      </c>
      <c r="N7" s="7">
        <f>админ!N7+никол!N7+барт!N7+знам!N7+кан!N7+ивант!N7+иван!N7+яблон!N7+раев!N7+черн!N7</f>
        <v>0</v>
      </c>
      <c r="O7" s="7">
        <f>админ!O7+никол!O7+барт!O7+знам!O7+кан!O7+ивант!O7+иван!O7+яблон!O7+раев!O7+черн!O7</f>
        <v>0</v>
      </c>
      <c r="P7" s="7">
        <f>админ!P7+никол!P7+барт!P7+знам!P7+кан!P7+ивант!P7+иван!P7+яблон!P7+раев!P7+черн!P7</f>
        <v>0</v>
      </c>
      <c r="Q7" s="7">
        <f>админ!Q7+никол!Q7+барт!Q7+знам!Q7+кан!Q7+ивант!Q7+иван!Q7+яблон!Q7+раев!Q7+черн!Q7</f>
        <v>0</v>
      </c>
      <c r="R7" s="7">
        <f>админ!R7+никол!R7+барт!R7+знам!R7+кан!R7+ивант!R7+иван!R7+яблон!R7+раев!R7+черн!R7</f>
        <v>1</v>
      </c>
      <c r="S7" s="7">
        <f>админ!S7+никол!S7+барт!S7+знам!S7+кан!S7+ивант!S7+иван!S7+яблон!S7+раев!S7+черн!S7</f>
        <v>0</v>
      </c>
      <c r="T7" s="7">
        <f>админ!T7+никол!T7+барт!T7+знам!T7+кан!T7+ивант!T7+иван!T7+яблон!T7+раев!T7+черн!T7</f>
        <v>10</v>
      </c>
      <c r="U7" s="7">
        <f>админ!U7+никол!U7+барт!U7+знам!U7+кан!U7+ивант!U7+иван!U7+яблон!U7+раев!U7+черн!U7</f>
        <v>10</v>
      </c>
    </row>
    <row r="8" spans="1:21" ht="15.75" thickBot="1" x14ac:dyDescent="0.3">
      <c r="A8" s="9">
        <v>2</v>
      </c>
      <c r="B8" s="10" t="s">
        <v>23</v>
      </c>
      <c r="C8" s="7">
        <f>админ!C8+никол!C8+барт!C8+знам!C8+кан!C8+ивант!C8+иван!C8+яблон!C8+раев!C8+черн!C8</f>
        <v>14</v>
      </c>
      <c r="D8" s="7">
        <f>админ!D8+никол!D8+барт!D8+знам!D8+кан!D8+ивант!D8+иван!D8+яблон!D8+раев!D8+черн!D8</f>
        <v>14</v>
      </c>
      <c r="E8" s="7">
        <f>админ!E8+никол!E8+барт!E8+знам!E8+кан!E8+ивант!E8+иван!E8+яблон!E8+раев!E8+черн!E8</f>
        <v>0</v>
      </c>
      <c r="F8" s="7">
        <f>админ!F8+никол!F8+барт!F8+знам!F8+кан!F8+ивант!F8+иван!F8+яблон!F8+раев!F8+черн!F8</f>
        <v>0</v>
      </c>
      <c r="G8" s="7">
        <f>админ!G8+никол!G8+барт!G8+знам!G8+кан!G8+ивант!G8+иван!G8+яблон!G8+раев!G8+черн!G8</f>
        <v>0</v>
      </c>
      <c r="H8" s="7">
        <f>админ!H8+никол!H8+барт!H8+знам!H8+кан!H8+ивант!H8+иван!H8+яблон!H8+раев!H8+черн!H8</f>
        <v>2</v>
      </c>
      <c r="I8" s="7">
        <f>админ!I8+никол!I8+барт!I8+знам!I8+кан!I8+ивант!I8+иван!I8+яблон!I8+раев!I8+черн!I8</f>
        <v>0</v>
      </c>
      <c r="J8" s="7">
        <f>админ!J8+никол!J8+барт!J8+знам!J8+кан!J8+ивант!J8+иван!J8+яблон!J8+раев!J8+черн!J8</f>
        <v>0</v>
      </c>
      <c r="K8" s="7">
        <f>админ!K8+никол!K8+барт!K8+знам!K8+кан!K8+ивант!K8+иван!K8+яблон!K8+раев!K8+черн!K8</f>
        <v>2</v>
      </c>
      <c r="L8" s="7">
        <f>админ!L8+никол!L8+барт!L8+знам!L8+кан!L8+ивант!L8+иван!L8+яблон!L8+раев!L8+черн!L8</f>
        <v>0</v>
      </c>
      <c r="M8" s="7">
        <f>админ!M8+никол!M8+барт!M8+знам!M8+кан!M8+ивант!M8+иван!M8+яблон!M8+раев!M8+черн!M8</f>
        <v>0</v>
      </c>
      <c r="N8" s="7">
        <f>админ!N8+никол!N8+барт!N8+знам!N8+кан!N8+ивант!N8+иван!N8+яблон!N8+раев!N8+черн!N8</f>
        <v>1</v>
      </c>
      <c r="O8" s="7">
        <f>админ!O8+никол!O8+барт!O8+знам!O8+кан!O8+ивант!O8+иван!O8+яблон!O8+раев!O8+черн!O8</f>
        <v>0</v>
      </c>
      <c r="P8" s="7">
        <f>админ!P8+никол!P8+барт!P8+знам!P8+кан!P8+ивант!P8+иван!P8+яблон!P8+раев!P8+черн!P8</f>
        <v>0</v>
      </c>
      <c r="Q8" s="7">
        <f>админ!Q8+никол!Q8+барт!Q8+знам!Q8+кан!Q8+ивант!Q8+иван!Q8+яблон!Q8+раев!Q8+черн!Q8</f>
        <v>0</v>
      </c>
      <c r="R8" s="7">
        <f>админ!R8+никол!R8+барт!R8+знам!R8+кан!R8+ивант!R8+иван!R8+яблон!R8+раев!R8+черн!R8</f>
        <v>6</v>
      </c>
      <c r="S8" s="7">
        <f>админ!S8+никол!S8+барт!S8+знам!S8+кан!S8+ивант!S8+иван!S8+яблон!S8+раев!S8+черн!S8</f>
        <v>3</v>
      </c>
      <c r="T8" s="7">
        <f>админ!T8+никол!T8+барт!T8+знам!T8+кан!T8+ивант!T8+иван!T8+яблон!T8+раев!T8+черн!T8</f>
        <v>183</v>
      </c>
      <c r="U8" s="7">
        <f>админ!U8+никол!U8+барт!U8+знам!U8+кан!U8+ивант!U8+иван!U8+яблон!U8+раев!U8+черн!U8</f>
        <v>183</v>
      </c>
    </row>
    <row r="9" spans="1:21" ht="15.75" thickBot="1" x14ac:dyDescent="0.3">
      <c r="A9" s="11">
        <v>3</v>
      </c>
      <c r="B9" s="12" t="s">
        <v>24</v>
      </c>
      <c r="C9" s="7">
        <f>админ!C9+никол!C9+барт!C9+знам!C9+кан!C9+ивант!C9+иван!C9+яблон!C9+раев!C9+черн!C9</f>
        <v>1</v>
      </c>
      <c r="D9" s="7">
        <f>админ!D9+никол!D9+барт!D9+знам!D9+кан!D9+ивант!D9+иван!D9+яблон!D9+раев!D9+черн!D9</f>
        <v>1</v>
      </c>
      <c r="E9" s="7">
        <f>админ!E9+никол!E9+барт!E9+знам!E9+кан!E9+ивант!E9+иван!E9+яблон!E9+раев!E9+черн!E9</f>
        <v>0</v>
      </c>
      <c r="F9" s="7">
        <f>админ!F9+никол!F9+барт!F9+знам!F9+кан!F9+ивант!F9+иван!F9+яблон!F9+раев!F9+черн!F9</f>
        <v>0</v>
      </c>
      <c r="G9" s="7">
        <f>админ!G9+никол!G9+барт!G9+знам!G9+кан!G9+ивант!G9+иван!G9+яблон!G9+раев!G9+черн!G9</f>
        <v>0</v>
      </c>
      <c r="H9" s="7">
        <f>админ!H9+никол!H9+барт!H9+знам!H9+кан!H9+ивант!H9+иван!H9+яблон!H9+раев!H9+черн!H9</f>
        <v>0</v>
      </c>
      <c r="I9" s="7">
        <f>админ!I9+никол!I9+барт!I9+знам!I9+кан!I9+ивант!I9+иван!I9+яблон!I9+раев!I9+черн!I9</f>
        <v>0</v>
      </c>
      <c r="J9" s="7">
        <f>админ!J9+никол!J9+барт!J9+знам!J9+кан!J9+ивант!J9+иван!J9+яблон!J9+раев!J9+черн!J9</f>
        <v>0</v>
      </c>
      <c r="K9" s="7">
        <f>админ!K9+никол!K9+барт!K9+знам!K9+кан!K9+ивант!K9+иван!K9+яблон!K9+раев!K9+черн!K9</f>
        <v>0</v>
      </c>
      <c r="L9" s="7">
        <f>админ!L9+никол!L9+барт!L9+знам!L9+кан!L9+ивант!L9+иван!L9+яблон!L9+раев!L9+черн!L9</f>
        <v>0</v>
      </c>
      <c r="M9" s="7">
        <f>админ!M9+никол!M9+барт!M9+знам!M9+кан!M9+ивант!M9+иван!M9+яблон!M9+раев!M9+черн!M9</f>
        <v>0</v>
      </c>
      <c r="N9" s="7">
        <f>админ!N9+никол!N9+барт!N9+знам!N9+кан!N9+ивант!N9+иван!N9+яблон!N9+раев!N9+черн!N9</f>
        <v>0</v>
      </c>
      <c r="O9" s="7">
        <f>админ!O9+никол!O9+барт!O9+знам!O9+кан!O9+ивант!O9+иван!O9+яблон!O9+раев!O9+черн!O9</f>
        <v>0</v>
      </c>
      <c r="P9" s="7">
        <f>админ!P9+никол!P9+барт!P9+знам!P9+кан!P9+ивант!P9+иван!P9+яблон!P9+раев!P9+черн!P9</f>
        <v>0</v>
      </c>
      <c r="Q9" s="7">
        <f>админ!Q9+никол!Q9+барт!Q9+знам!Q9+кан!Q9+ивант!Q9+иван!Q9+яблон!Q9+раев!Q9+черн!Q9</f>
        <v>0</v>
      </c>
      <c r="R9" s="7">
        <f>админ!R9+никол!R9+барт!R9+знам!R9+кан!R9+ивант!R9+иван!R9+яблон!R9+раев!R9+черн!R9</f>
        <v>1</v>
      </c>
      <c r="S9" s="7">
        <f>админ!S9+никол!S9+барт!S9+знам!S9+кан!S9+ивант!S9+иван!S9+яблон!S9+раев!S9+черн!S9</f>
        <v>0</v>
      </c>
      <c r="T9" s="7">
        <f>админ!T9+никол!T9+барт!T9+знам!T9+кан!T9+ивант!T9+иван!T9+яблон!T9+раев!T9+черн!T9</f>
        <v>43</v>
      </c>
      <c r="U9" s="7">
        <f>админ!U9+никол!U9+барт!U9+знам!U9+кан!U9+ивант!U9+иван!U9+яблон!U9+раев!U9+черн!U9</f>
        <v>43</v>
      </c>
    </row>
    <row r="10" spans="1:21" ht="15.75" thickBot="1" x14ac:dyDescent="0.3">
      <c r="A10" s="5">
        <v>4</v>
      </c>
      <c r="B10" s="13" t="s">
        <v>25</v>
      </c>
      <c r="C10" s="7">
        <f>админ!C10+никол!C10+барт!C10+знам!C10+кан!C10+ивант!C10+иван!C10+яблон!C10+раев!C10+черн!C10</f>
        <v>3</v>
      </c>
      <c r="D10" s="7">
        <f>админ!D10+никол!D10+барт!D10+знам!D10+кан!D10+ивант!D10+иван!D10+яблон!D10+раев!D10+черн!D10</f>
        <v>3</v>
      </c>
      <c r="E10" s="7">
        <f>админ!E10+никол!E10+барт!E10+знам!E10+кан!E10+ивант!E10+иван!E10+яблон!E10+раев!E10+черн!E10</f>
        <v>0</v>
      </c>
      <c r="F10" s="7">
        <f>админ!F10+никол!F10+барт!F10+знам!F10+кан!F10+ивант!F10+иван!F10+яблон!F10+раев!F10+черн!F10</f>
        <v>0</v>
      </c>
      <c r="G10" s="7">
        <f>админ!G10+никол!G10+барт!G10+знам!G10+кан!G10+ивант!G10+иван!G10+яблон!G10+раев!G10+черн!G10</f>
        <v>0</v>
      </c>
      <c r="H10" s="7">
        <f>админ!H10+никол!H10+барт!H10+знам!H10+кан!H10+ивант!H10+иван!H10+яблон!H10+раев!H10+черн!H10</f>
        <v>1</v>
      </c>
      <c r="I10" s="7">
        <f>админ!I10+никол!I10+барт!I10+знам!I10+кан!I10+ивант!I10+иван!I10+яблон!I10+раев!I10+черн!I10</f>
        <v>0</v>
      </c>
      <c r="J10" s="7">
        <f>админ!J10+никол!J10+барт!J10+знам!J10+кан!J10+ивант!J10+иван!J10+яблон!J10+раев!J10+черн!J10</f>
        <v>0</v>
      </c>
      <c r="K10" s="7">
        <f>админ!K10+никол!K10+барт!K10+знам!K10+кан!K10+ивант!K10+иван!K10+яблон!K10+раев!K10+черн!K10</f>
        <v>0</v>
      </c>
      <c r="L10" s="7">
        <f>админ!L10+никол!L10+барт!L10+знам!L10+кан!L10+ивант!L10+иван!L10+яблон!L10+раев!L10+черн!L10</f>
        <v>0</v>
      </c>
      <c r="M10" s="7">
        <f>админ!M10+никол!M10+барт!M10+знам!M10+кан!M10+ивант!M10+иван!M10+яблон!M10+раев!M10+черн!M10</f>
        <v>0</v>
      </c>
      <c r="N10" s="7">
        <f>админ!N10+никол!N10+барт!N10+знам!N10+кан!N10+ивант!N10+иван!N10+яблон!N10+раев!N10+черн!N10</f>
        <v>1</v>
      </c>
      <c r="O10" s="7">
        <f>админ!O10+никол!O10+барт!O10+знам!O10+кан!O10+ивант!O10+иван!O10+яблон!O10+раев!O10+черн!O10</f>
        <v>0</v>
      </c>
      <c r="P10" s="7">
        <f>админ!P10+никол!P10+барт!P10+знам!P10+кан!P10+ивант!P10+иван!P10+яблон!P10+раев!P10+черн!P10</f>
        <v>0</v>
      </c>
      <c r="Q10" s="7">
        <f>админ!Q10+никол!Q10+барт!Q10+знам!Q10+кан!Q10+ивант!Q10+иван!Q10+яблон!Q10+раев!Q10+черн!Q10</f>
        <v>0</v>
      </c>
      <c r="R10" s="7">
        <f>админ!R10+никол!R10+барт!R10+знам!R10+кан!R10+ивант!R10+иван!R10+яблон!R10+раев!R10+черн!R10</f>
        <v>1</v>
      </c>
      <c r="S10" s="7">
        <f>админ!S10+никол!S10+барт!S10+знам!S10+кан!S10+ивант!S10+иван!S10+яблон!S10+раев!S10+черн!S10</f>
        <v>0</v>
      </c>
      <c r="T10" s="7">
        <f>админ!T10+никол!T10+барт!T10+знам!T10+кан!T10+ивант!T10+иван!T10+яблон!T10+раев!T10+черн!T10</f>
        <v>69</v>
      </c>
      <c r="U10" s="7">
        <f>админ!U10+никол!U10+барт!U10+знам!U10+кан!U10+ивант!U10+иван!U10+яблон!U10+раев!U10+черн!U10</f>
        <v>69</v>
      </c>
    </row>
    <row r="11" spans="1:21" ht="15.75" thickBot="1" x14ac:dyDescent="0.3">
      <c r="A11" s="9">
        <v>5</v>
      </c>
      <c r="B11" s="14" t="s">
        <v>26</v>
      </c>
      <c r="C11" s="7">
        <f>админ!C11+никол!C11+барт!C11+знам!C11+кан!C11+ивант!C11+иван!C11+яблон!C11+раев!C11+черн!C11</f>
        <v>1</v>
      </c>
      <c r="D11" s="7">
        <f>админ!D11+никол!D11+барт!D11+знам!D11+кан!D11+ивант!D11+иван!D11+яблон!D11+раев!D11+черн!D11</f>
        <v>1</v>
      </c>
      <c r="E11" s="7">
        <f>админ!E11+никол!E11+барт!E11+знам!E11+кан!E11+ивант!E11+иван!E11+яблон!E11+раев!E11+черн!E11</f>
        <v>0</v>
      </c>
      <c r="F11" s="7">
        <f>админ!F11+никол!F11+барт!F11+знам!F11+кан!F11+ивант!F11+иван!F11+яблон!F11+раев!F11+черн!F11</f>
        <v>0</v>
      </c>
      <c r="G11" s="7">
        <f>админ!G11+никол!G11+барт!G11+знам!G11+кан!G11+ивант!G11+иван!G11+яблон!G11+раев!G11+черн!G11</f>
        <v>0</v>
      </c>
      <c r="H11" s="7">
        <f>админ!H11+никол!H11+барт!H11+знам!H11+кан!H11+ивант!H11+иван!H11+яблон!H11+раев!H11+черн!H11</f>
        <v>0</v>
      </c>
      <c r="I11" s="7">
        <f>админ!I11+никол!I11+барт!I11+знам!I11+кан!I11+ивант!I11+иван!I11+яблон!I11+раев!I11+черн!I11</f>
        <v>0</v>
      </c>
      <c r="J11" s="7">
        <f>админ!J11+никол!J11+барт!J11+знам!J11+кан!J11+ивант!J11+иван!J11+яблон!J11+раев!J11+черн!J11</f>
        <v>0</v>
      </c>
      <c r="K11" s="7">
        <f>админ!K11+никол!K11+барт!K11+знам!K11+кан!K11+ивант!K11+иван!K11+яблон!K11+раев!K11+черн!K11</f>
        <v>0</v>
      </c>
      <c r="L11" s="7">
        <f>админ!L11+никол!L11+барт!L11+знам!L11+кан!L11+ивант!L11+иван!L11+яблон!L11+раев!L11+черн!L11</f>
        <v>0</v>
      </c>
      <c r="M11" s="7">
        <f>админ!M11+никол!M11+барт!M11+знам!M11+кан!M11+ивант!M11+иван!M11+яблон!M11+раев!M11+черн!M11</f>
        <v>0</v>
      </c>
      <c r="N11" s="7">
        <f>админ!N11+никол!N11+барт!N11+знам!N11+кан!N11+ивант!N11+иван!N11+яблон!N11+раев!N11+черн!N11</f>
        <v>0</v>
      </c>
      <c r="O11" s="7">
        <f>админ!O11+никол!O11+барт!O11+знам!O11+кан!O11+ивант!O11+иван!O11+яблон!O11+раев!O11+черн!O11</f>
        <v>0</v>
      </c>
      <c r="P11" s="7">
        <f>админ!P11+никол!P11+барт!P11+знам!P11+кан!P11+ивант!P11+иван!P11+яблон!P11+раев!P11+черн!P11</f>
        <v>0</v>
      </c>
      <c r="Q11" s="7">
        <f>админ!Q11+никол!Q11+барт!Q11+знам!Q11+кан!Q11+ивант!Q11+иван!Q11+яблон!Q11+раев!Q11+черн!Q11</f>
        <v>0</v>
      </c>
      <c r="R11" s="7">
        <f>админ!R11+никол!R11+барт!R11+знам!R11+кан!R11+ивант!R11+иван!R11+яблон!R11+раев!R11+черн!R11</f>
        <v>1</v>
      </c>
      <c r="S11" s="7">
        <f>админ!S11+никол!S11+барт!S11+знам!S11+кан!S11+ивант!S11+иван!S11+яблон!S11+раев!S11+черн!S11</f>
        <v>0</v>
      </c>
      <c r="T11" s="7">
        <f>админ!T11+никол!T11+барт!T11+знам!T11+кан!T11+ивант!T11+иван!T11+яблон!T11+раев!T11+черн!T11</f>
        <v>13</v>
      </c>
      <c r="U11" s="7">
        <f>админ!U11+никол!U11+барт!U11+знам!U11+кан!U11+ивант!U11+иван!U11+яблон!U11+раев!U11+черн!U11</f>
        <v>13</v>
      </c>
    </row>
    <row r="12" spans="1:21" ht="15.75" thickBot="1" x14ac:dyDescent="0.3">
      <c r="A12" s="16">
        <v>6</v>
      </c>
      <c r="B12" s="17" t="s">
        <v>27</v>
      </c>
      <c r="C12" s="7">
        <f>админ!C12+никол!C12+барт!C12+знам!C12+кан!C12+ивант!C12+иван!C12+яблон!C12+раев!C12+черн!C12</f>
        <v>0</v>
      </c>
      <c r="D12" s="7">
        <f>админ!D12+никол!D12+барт!D12+знам!D12+кан!D12+ивант!D12+иван!D12+яблон!D12+раев!D12+черн!D12</f>
        <v>0</v>
      </c>
      <c r="E12" s="7">
        <f>админ!E12+никол!E12+барт!E12+знам!E12+кан!E12+ивант!E12+иван!E12+яблон!E12+раев!E12+черн!E12</f>
        <v>0</v>
      </c>
      <c r="F12" s="7">
        <f>админ!F12+никол!F12+барт!F12+знам!F12+кан!F12+ивант!F12+иван!F12+яблон!F12+раев!F12+черн!F12</f>
        <v>0</v>
      </c>
      <c r="G12" s="7">
        <f>админ!G12+никол!G12+барт!G12+знам!G12+кан!G12+ивант!G12+иван!G12+яблон!G12+раев!G12+черн!G12</f>
        <v>0</v>
      </c>
      <c r="H12" s="7">
        <f>админ!H12+никол!H12+барт!H12+знам!H12+кан!H12+ивант!H12+иван!H12+яблон!H12+раев!H12+черн!H12</f>
        <v>0</v>
      </c>
      <c r="I12" s="7">
        <f>админ!I12+никол!I12+барт!I12+знам!I12+кан!I12+ивант!I12+иван!I12+яблон!I12+раев!I12+черн!I12</f>
        <v>0</v>
      </c>
      <c r="J12" s="7">
        <f>админ!J12+никол!J12+барт!J12+знам!J12+кан!J12+ивант!J12+иван!J12+яблон!J12+раев!J12+черн!J12</f>
        <v>0</v>
      </c>
      <c r="K12" s="7">
        <f>админ!K12+никол!K12+барт!K12+знам!K12+кан!K12+ивант!K12+иван!K12+яблон!K12+раев!K12+черн!K12</f>
        <v>0</v>
      </c>
      <c r="L12" s="7">
        <f>админ!L12+никол!L12+барт!L12+знам!L12+кан!L12+ивант!L12+иван!L12+яблон!L12+раев!L12+черн!L12</f>
        <v>0</v>
      </c>
      <c r="M12" s="7">
        <f>админ!M12+никол!M12+барт!M12+знам!M12+кан!M12+ивант!M12+иван!M12+яблон!M12+раев!M12+черн!M12</f>
        <v>0</v>
      </c>
      <c r="N12" s="7">
        <f>админ!N12+никол!N12+барт!N12+знам!N12+кан!N12+ивант!N12+иван!N12+яблон!N12+раев!N12+черн!N12</f>
        <v>0</v>
      </c>
      <c r="O12" s="7">
        <f>админ!O12+никол!O12+барт!O12+знам!O12+кан!O12+ивант!O12+иван!O12+яблон!O12+раев!O12+черн!O12</f>
        <v>0</v>
      </c>
      <c r="P12" s="7">
        <f>админ!P12+никол!P12+барт!P12+знам!P12+кан!P12+ивант!P12+иван!P12+яблон!P12+раев!P12+черн!P12</f>
        <v>0</v>
      </c>
      <c r="Q12" s="7">
        <f>админ!Q12+никол!Q12+барт!Q12+знам!Q12+кан!Q12+ивант!Q12+иван!Q12+яблон!Q12+раев!Q12+черн!Q12</f>
        <v>0</v>
      </c>
      <c r="R12" s="7">
        <f>админ!R12+никол!R12+барт!R12+знам!R12+кан!R12+ивант!R12+иван!R12+яблон!R12+раев!R12+черн!R12</f>
        <v>0</v>
      </c>
      <c r="S12" s="7">
        <f>админ!S12+никол!S12+барт!S12+знам!S12+кан!S12+ивант!S12+иван!S12+яблон!S12+раев!S12+черн!S12</f>
        <v>0</v>
      </c>
      <c r="T12" s="7">
        <f>админ!T12+никол!T12+барт!T12+знам!T12+кан!T12+ивант!T12+иван!T12+яблон!T12+раев!T12+черн!T12</f>
        <v>0</v>
      </c>
      <c r="U12" s="7">
        <f>админ!U12+никол!U12+барт!U12+знам!U12+кан!U12+ивант!U12+иван!U12+яблон!U12+раев!U12+черн!U12</f>
        <v>0</v>
      </c>
    </row>
    <row r="13" spans="1:21" ht="15.75" thickBot="1" x14ac:dyDescent="0.3">
      <c r="A13" s="16">
        <v>7</v>
      </c>
      <c r="B13" s="21" t="s">
        <v>28</v>
      </c>
      <c r="C13" s="7">
        <f>админ!C13+никол!C13+барт!C13+знам!C13+кан!C13+ивант!C13+иван!C13+яблон!C13+раев!C13+черн!C13</f>
        <v>2</v>
      </c>
      <c r="D13" s="7">
        <f>админ!D13+никол!D13+барт!D13+знам!D13+кан!D13+ивант!D13+иван!D13+яблон!D13+раев!D13+черн!D13</f>
        <v>2</v>
      </c>
      <c r="E13" s="7">
        <f>админ!E13+никол!E13+барт!E13+знам!E13+кан!E13+ивант!E13+иван!E13+яблон!E13+раев!E13+черн!E13</f>
        <v>0</v>
      </c>
      <c r="F13" s="7">
        <f>админ!F13+никол!F13+барт!F13+знам!F13+кан!F13+ивант!F13+иван!F13+яблон!F13+раев!F13+черн!F13</f>
        <v>0</v>
      </c>
      <c r="G13" s="7">
        <f>админ!G13+никол!G13+барт!G13+знам!G13+кан!G13+ивант!G13+иван!G13+яблон!G13+раев!G13+черн!G13</f>
        <v>0</v>
      </c>
      <c r="H13" s="7">
        <f>админ!H13+никол!H13+барт!H13+знам!H13+кан!H13+ивант!H13+иван!H13+яблон!H13+раев!H13+черн!H13</f>
        <v>1</v>
      </c>
      <c r="I13" s="7">
        <f>админ!I13+никол!I13+барт!I13+знам!I13+кан!I13+ивант!I13+иван!I13+яблон!I13+раев!I13+черн!I13</f>
        <v>0</v>
      </c>
      <c r="J13" s="7">
        <f>админ!J13+никол!J13+барт!J13+знам!J13+кан!J13+ивант!J13+иван!J13+яблон!J13+раев!J13+черн!J13</f>
        <v>0</v>
      </c>
      <c r="K13" s="7">
        <f>админ!K13+никол!K13+барт!K13+знам!K13+кан!K13+ивант!K13+иван!K13+яблон!K13+раев!K13+черн!K13</f>
        <v>0</v>
      </c>
      <c r="L13" s="7">
        <f>админ!L13+никол!L13+барт!L13+знам!L13+кан!L13+ивант!L13+иван!L13+яблон!L13+раев!L13+черн!L13</f>
        <v>0</v>
      </c>
      <c r="M13" s="7">
        <f>админ!M13+никол!M13+барт!M13+знам!M13+кан!M13+ивант!M13+иван!M13+яблон!M13+раев!M13+черн!M13</f>
        <v>0</v>
      </c>
      <c r="N13" s="7">
        <f>админ!N13+никол!N13+барт!N13+знам!N13+кан!N13+ивант!N13+иван!N13+яблон!N13+раев!N13+черн!N13</f>
        <v>1</v>
      </c>
      <c r="O13" s="7">
        <f>админ!O13+никол!O13+барт!O13+знам!O13+кан!O13+ивант!O13+иван!O13+яблон!O13+раев!O13+черн!O13</f>
        <v>0</v>
      </c>
      <c r="P13" s="7">
        <f>админ!P13+никол!P13+барт!P13+знам!P13+кан!P13+ивант!P13+иван!P13+яблон!P13+раев!P13+черн!P13</f>
        <v>0</v>
      </c>
      <c r="Q13" s="7">
        <f>админ!Q13+никол!Q13+барт!Q13+знам!Q13+кан!Q13+ивант!Q13+иван!Q13+яблон!Q13+раев!Q13+черн!Q13</f>
        <v>0</v>
      </c>
      <c r="R13" s="7">
        <f>админ!R13+никол!R13+барт!R13+знам!R13+кан!R13+ивант!R13+иван!R13+яблон!R13+раев!R13+черн!R13</f>
        <v>0</v>
      </c>
      <c r="S13" s="7">
        <f>админ!S13+никол!S13+барт!S13+знам!S13+кан!S13+ивант!S13+иван!S13+яблон!S13+раев!S13+черн!S13</f>
        <v>0</v>
      </c>
      <c r="T13" s="7">
        <f>админ!T13+никол!T13+барт!T13+знам!T13+кан!T13+ивант!T13+иван!T13+яблон!T13+раев!T13+черн!T13</f>
        <v>30</v>
      </c>
      <c r="U13" s="7">
        <f>админ!U13+никол!U13+барт!U13+знам!U13+кан!U13+ивант!U13+иван!U13+яблон!U13+раев!U13+черн!U13</f>
        <v>30</v>
      </c>
    </row>
    <row r="14" spans="1:21" ht="15.75" thickBot="1" x14ac:dyDescent="0.3">
      <c r="A14" s="11">
        <v>8</v>
      </c>
      <c r="B14" s="22" t="s">
        <v>29</v>
      </c>
      <c r="C14" s="7">
        <f>админ!C14+никол!C14+барт!C14+знам!C14+кан!C14+ивант!C14+иван!C14+яблон!C14+раев!C14+черн!C14</f>
        <v>0</v>
      </c>
      <c r="D14" s="7">
        <f>админ!D14+никол!D14+барт!D14+знам!D14+кан!D14+ивант!D14+иван!D14+яблон!D14+раев!D14+черн!D14</f>
        <v>0</v>
      </c>
      <c r="E14" s="7">
        <f>админ!E14+никол!E14+барт!E14+знам!E14+кан!E14+ивант!E14+иван!E14+яблон!E14+раев!E14+черн!E14</f>
        <v>0</v>
      </c>
      <c r="F14" s="7">
        <f>админ!F14+никол!F14+барт!F14+знам!F14+кан!F14+ивант!F14+иван!F14+яблон!F14+раев!F14+черн!F14</f>
        <v>0</v>
      </c>
      <c r="G14" s="7">
        <f>админ!G14+никол!G14+барт!G14+знам!G14+кан!G14+ивант!G14+иван!G14+яблон!G14+раев!G14+черн!G14</f>
        <v>0</v>
      </c>
      <c r="H14" s="7">
        <f>админ!H14+никол!H14+барт!H14+знам!H14+кан!H14+ивант!H14+иван!H14+яблон!H14+раев!H14+черн!H14</f>
        <v>0</v>
      </c>
      <c r="I14" s="7">
        <f>админ!I14+никол!I14+барт!I14+знам!I14+кан!I14+ивант!I14+иван!I14+яблон!I14+раев!I14+черн!I14</f>
        <v>0</v>
      </c>
      <c r="J14" s="7">
        <f>админ!J14+никол!J14+барт!J14+знам!J14+кан!J14+ивант!J14+иван!J14+яблон!J14+раев!J14+черн!J14</f>
        <v>0</v>
      </c>
      <c r="K14" s="7">
        <f>админ!K14+никол!K14+барт!K14+знам!K14+кан!K14+ивант!K14+иван!K14+яблон!K14+раев!K14+черн!K14</f>
        <v>0</v>
      </c>
      <c r="L14" s="7">
        <f>админ!L14+никол!L14+барт!L14+знам!L14+кан!L14+ивант!L14+иван!L14+яблон!L14+раев!L14+черн!L14</f>
        <v>0</v>
      </c>
      <c r="M14" s="7">
        <f>админ!M14+никол!M14+барт!M14+знам!M14+кан!M14+ивант!M14+иван!M14+яблон!M14+раев!M14+черн!M14</f>
        <v>0</v>
      </c>
      <c r="N14" s="7">
        <f>админ!N14+никол!N14+барт!N14+знам!N14+кан!N14+ивант!N14+иван!N14+яблон!N14+раев!N14+черн!N14</f>
        <v>0</v>
      </c>
      <c r="O14" s="7">
        <f>админ!O14+никол!O14+барт!O14+знам!O14+кан!O14+ивант!O14+иван!O14+яблон!O14+раев!O14+черн!O14</f>
        <v>0</v>
      </c>
      <c r="P14" s="7">
        <f>админ!P14+никол!P14+барт!P14+знам!P14+кан!P14+ивант!P14+иван!P14+яблон!P14+раев!P14+черн!P14</f>
        <v>0</v>
      </c>
      <c r="Q14" s="7">
        <f>админ!Q14+никол!Q14+барт!Q14+знам!Q14+кан!Q14+ивант!Q14+иван!Q14+яблон!Q14+раев!Q14+черн!Q14</f>
        <v>0</v>
      </c>
      <c r="R14" s="7">
        <f>админ!R14+никол!R14+барт!R14+знам!R14+кан!R14+ивант!R14+иван!R14+яблон!R14+раев!R14+черн!R14</f>
        <v>0</v>
      </c>
      <c r="S14" s="7">
        <f>админ!S14+никол!S14+барт!S14+знам!S14+кан!S14+ивант!S14+иван!S14+яблон!S14+раев!S14+черн!S14</f>
        <v>0</v>
      </c>
      <c r="T14" s="7">
        <f>админ!T14+никол!T14+барт!T14+знам!T14+кан!T14+ивант!T14+иван!T14+яблон!T14+раев!T14+черн!T14</f>
        <v>0</v>
      </c>
      <c r="U14" s="7">
        <f>админ!U14+никол!U14+барт!U14+знам!U14+кан!U14+ивант!U14+иван!U14+яблон!U14+раев!U14+черн!U14</f>
        <v>0</v>
      </c>
    </row>
    <row r="15" spans="1:21" ht="15.75" thickBot="1" x14ac:dyDescent="0.3">
      <c r="A15" s="5">
        <v>9</v>
      </c>
      <c r="B15" s="13" t="s">
        <v>30</v>
      </c>
      <c r="C15" s="7">
        <f>админ!C15+никол!C15+барт!C15+знам!C15+кан!C15+ивант!C15+иван!C15+яблон!C15+раев!C15+черн!C15</f>
        <v>11</v>
      </c>
      <c r="D15" s="7">
        <f>админ!D15+никол!D15+барт!D15+знам!D15+кан!D15+ивант!D15+иван!D15+яблон!D15+раев!D15+черн!D15</f>
        <v>11</v>
      </c>
      <c r="E15" s="7">
        <f>админ!E15+никол!E15+барт!E15+знам!E15+кан!E15+ивант!E15+иван!E15+яблон!E15+раев!E15+черн!E15</f>
        <v>0</v>
      </c>
      <c r="F15" s="7">
        <f>админ!F15+никол!F15+барт!F15+знам!F15+кан!F15+ивант!F15+иван!F15+яблон!F15+раев!F15+черн!F15</f>
        <v>0</v>
      </c>
      <c r="G15" s="7">
        <f>админ!G15+никол!G15+барт!G15+знам!G15+кан!G15+ивант!G15+иван!G15+яблон!G15+раев!G15+черн!G15</f>
        <v>0</v>
      </c>
      <c r="H15" s="7">
        <f>админ!H15+никол!H15+барт!H15+знам!H15+кан!H15+ивант!H15+иван!H15+яблон!H15+раев!H15+черн!H15</f>
        <v>1</v>
      </c>
      <c r="I15" s="7">
        <f>админ!I15+никол!I15+барт!I15+знам!I15+кан!I15+ивант!I15+иван!I15+яблон!I15+раев!I15+черн!I15</f>
        <v>0</v>
      </c>
      <c r="J15" s="7">
        <f>админ!J15+никол!J15+барт!J15+знам!J15+кан!J15+ивант!J15+иван!J15+яблон!J15+раев!J15+черн!J15</f>
        <v>0</v>
      </c>
      <c r="K15" s="7">
        <f>админ!K15+никол!K15+барт!K15+знам!K15+кан!K15+ивант!K15+иван!K15+яблон!K15+раев!K15+черн!K15</f>
        <v>2</v>
      </c>
      <c r="L15" s="7">
        <f>админ!L15+никол!L15+барт!L15+знам!L15+кан!L15+ивант!L15+иван!L15+яблон!L15+раев!L15+черн!L15</f>
        <v>0</v>
      </c>
      <c r="M15" s="7">
        <f>админ!M15+никол!M15+барт!M15+знам!M15+кан!M15+ивант!M15+иван!M15+яблон!M15+раев!M15+черн!M15</f>
        <v>0</v>
      </c>
      <c r="N15" s="7">
        <f>админ!N15+никол!N15+барт!N15+знам!N15+кан!N15+ивант!N15+иван!N15+яблон!N15+раев!N15+черн!N15</f>
        <v>0</v>
      </c>
      <c r="O15" s="7">
        <f>админ!O15+никол!O15+барт!O15+знам!O15+кан!O15+ивант!O15+иван!O15+яблон!O15+раев!O15+черн!O15</f>
        <v>0</v>
      </c>
      <c r="P15" s="7">
        <f>админ!P15+никол!P15+барт!P15+знам!P15+кан!P15+ивант!P15+иван!P15+яблон!P15+раев!P15+черн!P15</f>
        <v>0</v>
      </c>
      <c r="Q15" s="7">
        <f>админ!Q15+никол!Q15+барт!Q15+знам!Q15+кан!Q15+ивант!Q15+иван!Q15+яблон!Q15+раев!Q15+черн!Q15</f>
        <v>0</v>
      </c>
      <c r="R15" s="7">
        <f>админ!R15+никол!R15+барт!R15+знам!R15+кан!R15+ивант!R15+иван!R15+яблон!R15+раев!R15+черн!R15</f>
        <v>5</v>
      </c>
      <c r="S15" s="7">
        <f>админ!S15+никол!S15+барт!S15+знам!S15+кан!S15+ивант!S15+иван!S15+яблон!S15+раев!S15+черн!S15</f>
        <v>3</v>
      </c>
      <c r="T15" s="7">
        <f>админ!T15+никол!T15+барт!T15+знам!T15+кан!T15+ивант!T15+иван!T15+яблон!T15+раев!T15+черн!T15</f>
        <v>134</v>
      </c>
      <c r="U15" s="7">
        <f>админ!U15+никол!U15+барт!U15+знам!U15+кан!U15+ивант!U15+иван!U15+яблон!U15+раев!U15+черн!U15</f>
        <v>134</v>
      </c>
    </row>
    <row r="16" spans="1:21" ht="15.75" thickBot="1" x14ac:dyDescent="0.3">
      <c r="A16" s="9">
        <v>10</v>
      </c>
      <c r="B16" s="26" t="s">
        <v>31</v>
      </c>
      <c r="C16" s="7">
        <f>админ!C16+никол!C16+барт!C16+знам!C16+кан!C16+ивант!C16+иван!C16+яблон!C16+раев!C16+черн!C16</f>
        <v>0</v>
      </c>
      <c r="D16" s="7">
        <f>админ!D16+никол!D16+барт!D16+знам!D16+кан!D16+ивант!D16+иван!D16+яблон!D16+раев!D16+черн!D16</f>
        <v>0</v>
      </c>
      <c r="E16" s="7">
        <f>админ!E16+никол!E16+барт!E16+знам!E16+кан!E16+ивант!E16+иван!E16+яблон!E16+раев!E16+черн!E16</f>
        <v>0</v>
      </c>
      <c r="F16" s="7">
        <f>админ!F16+никол!F16+барт!F16+знам!F16+кан!F16+ивант!F16+иван!F16+яблон!F16+раев!F16+черн!F16</f>
        <v>0</v>
      </c>
      <c r="G16" s="7">
        <f>админ!G16+никол!G16+барт!G16+знам!G16+кан!G16+ивант!G16+иван!G16+яблон!G16+раев!G16+черн!G16</f>
        <v>0</v>
      </c>
      <c r="H16" s="7">
        <f>админ!H16+никол!H16+барт!H16+знам!H16+кан!H16+ивант!H16+иван!H16+яблон!H16+раев!H16+черн!H16</f>
        <v>0</v>
      </c>
      <c r="I16" s="7">
        <f>админ!I16+никол!I16+барт!I16+знам!I16+кан!I16+ивант!I16+иван!I16+яблон!I16+раев!I16+черн!I16</f>
        <v>0</v>
      </c>
      <c r="J16" s="7">
        <f>админ!J16+никол!J16+барт!J16+знам!J16+кан!J16+ивант!J16+иван!J16+яблон!J16+раев!J16+черн!J16</f>
        <v>0</v>
      </c>
      <c r="K16" s="7">
        <f>админ!K16+никол!K16+барт!K16+знам!K16+кан!K16+ивант!K16+иван!K16+яблон!K16+раев!K16+черн!K16</f>
        <v>0</v>
      </c>
      <c r="L16" s="7">
        <f>админ!L16+никол!L16+барт!L16+знам!L16+кан!L16+ивант!L16+иван!L16+яблон!L16+раев!L16+черн!L16</f>
        <v>0</v>
      </c>
      <c r="M16" s="7">
        <f>админ!M16+никол!M16+барт!M16+знам!M16+кан!M16+ивант!M16+иван!M16+яблон!M16+раев!M16+черн!M16</f>
        <v>0</v>
      </c>
      <c r="N16" s="7">
        <f>админ!N16+никол!N16+барт!N16+знам!N16+кан!N16+ивант!N16+иван!N16+яблон!N16+раев!N16+черн!N16</f>
        <v>0</v>
      </c>
      <c r="O16" s="7">
        <f>админ!O16+никол!O16+барт!O16+знам!O16+кан!O16+ивант!O16+иван!O16+яблон!O16+раев!O16+черн!O16</f>
        <v>0</v>
      </c>
      <c r="P16" s="7">
        <f>админ!P16+никол!P16+барт!P16+знам!P16+кан!P16+ивант!P16+иван!P16+яблон!P16+раев!P16+черн!P16</f>
        <v>0</v>
      </c>
      <c r="Q16" s="7">
        <f>админ!Q16+никол!Q16+барт!Q16+знам!Q16+кан!Q16+ивант!Q16+иван!Q16+яблон!Q16+раев!Q16+черн!Q16</f>
        <v>0</v>
      </c>
      <c r="R16" s="7">
        <f>админ!R16+никол!R16+барт!R16+знам!R16+кан!R16+ивант!R16+иван!R16+яблон!R16+раев!R16+черн!R16</f>
        <v>0</v>
      </c>
      <c r="S16" s="7">
        <f>админ!S16+никол!S16+барт!S16+знам!S16+кан!S16+ивант!S16+иван!S16+яблон!S16+раев!S16+черн!S16</f>
        <v>0</v>
      </c>
      <c r="T16" s="7">
        <f>админ!T16+никол!T16+барт!T16+знам!T16+кан!T16+ивант!T16+иван!T16+яблон!T16+раев!T16+черн!T16</f>
        <v>9</v>
      </c>
      <c r="U16" s="7">
        <f>админ!U16+никол!U16+барт!U16+знам!U16+кан!U16+ивант!U16+иван!U16+яблон!U16+раев!U16+черн!U16</f>
        <v>9</v>
      </c>
    </row>
    <row r="17" spans="1:22" ht="15.75" thickBot="1" x14ac:dyDescent="0.3">
      <c r="A17" s="16">
        <v>11</v>
      </c>
      <c r="B17" s="27" t="s">
        <v>32</v>
      </c>
      <c r="C17" s="7">
        <f>админ!C17+никол!C17+барт!C17+знам!C17+кан!C17+ивант!C17+иван!C17+яблон!C17+раев!C17+черн!C17</f>
        <v>10</v>
      </c>
      <c r="D17" s="7">
        <f>админ!D17+никол!D17+барт!D17+знам!D17+кан!D17+ивант!D17+иван!D17+яблон!D17+раев!D17+черн!D17</f>
        <v>10</v>
      </c>
      <c r="E17" s="7">
        <f>админ!E17+никол!E17+барт!E17+знам!E17+кан!E17+ивант!E17+иван!E17+яблон!E17+раев!E17+черн!E17</f>
        <v>0</v>
      </c>
      <c r="F17" s="7">
        <f>админ!F17+никол!F17+барт!F17+знам!F17+кан!F17+ивант!F17+иван!F17+яблон!F17+раев!F17+черн!F17</f>
        <v>0</v>
      </c>
      <c r="G17" s="7">
        <f>админ!G17+никол!G17+барт!G17+знам!G17+кан!G17+ивант!G17+иван!G17+яблон!G17+раев!G17+черн!G17</f>
        <v>0</v>
      </c>
      <c r="H17" s="7">
        <f>админ!H17+никол!H17+барт!H17+знам!H17+кан!H17+ивант!H17+иван!H17+яблон!H17+раев!H17+черн!H17</f>
        <v>1</v>
      </c>
      <c r="I17" s="7">
        <f>админ!I17+никол!I17+барт!I17+знам!I17+кан!I17+ивант!I17+иван!I17+яблон!I17+раев!I17+черн!I17</f>
        <v>0</v>
      </c>
      <c r="J17" s="7">
        <f>админ!J17+никол!J17+барт!J17+знам!J17+кан!J17+ивант!J17+иван!J17+яблон!J17+раев!J17+черн!J17</f>
        <v>0</v>
      </c>
      <c r="K17" s="7">
        <f>админ!K17+никол!K17+барт!K17+знам!K17+кан!K17+ивант!K17+иван!K17+яблон!K17+раев!K17+черн!K17</f>
        <v>2</v>
      </c>
      <c r="L17" s="7">
        <f>админ!L17+никол!L17+барт!L17+знам!L17+кан!L17+ивант!L17+иван!L17+яблон!L17+раев!L17+черн!L17</f>
        <v>0</v>
      </c>
      <c r="M17" s="7">
        <f>админ!M17+никол!M17+барт!M17+знам!M17+кан!M17+ивант!M17+иван!M17+яблон!M17+раев!M17+черн!M17</f>
        <v>0</v>
      </c>
      <c r="N17" s="7">
        <f>админ!N17+никол!N17+барт!N17+знам!N17+кан!N17+ивант!N17+иван!N17+яблон!N17+раев!N17+черн!N17</f>
        <v>0</v>
      </c>
      <c r="O17" s="7">
        <f>админ!O17+никол!O17+барт!O17+знам!O17+кан!O17+ивант!O17+иван!O17+яблон!O17+раев!O17+черн!O17</f>
        <v>0</v>
      </c>
      <c r="P17" s="7">
        <f>админ!P17+никол!P17+барт!P17+знам!P17+кан!P17+ивант!P17+иван!P17+яблон!P17+раев!P17+черн!P17</f>
        <v>0</v>
      </c>
      <c r="Q17" s="7">
        <f>админ!Q17+никол!Q17+барт!Q17+знам!Q17+кан!Q17+ивант!Q17+иван!Q17+яблон!Q17+раев!Q17+черн!Q17</f>
        <v>0</v>
      </c>
      <c r="R17" s="7">
        <f>админ!R17+никол!R17+барт!R17+знам!R17+кан!R17+ивант!R17+иван!R17+яблон!R17+раев!R17+черн!R17</f>
        <v>4</v>
      </c>
      <c r="S17" s="7">
        <f>админ!S17+никол!S17+барт!S17+знам!S17+кан!S17+ивант!S17+иван!S17+яблон!S17+раев!S17+черн!S17</f>
        <v>3</v>
      </c>
      <c r="T17" s="7">
        <f>админ!T17+никол!T17+барт!T17+знам!T17+кан!T17+ивант!T17+иван!T17+яблон!T17+раев!T17+черн!T17</f>
        <v>113</v>
      </c>
      <c r="U17" s="7">
        <f>админ!U17+никол!U17+барт!U17+знам!U17+кан!U17+ивант!U17+иван!U17+яблон!U17+раев!U17+черн!U17</f>
        <v>113</v>
      </c>
    </row>
    <row r="18" spans="1:22" ht="15.75" thickBot="1" x14ac:dyDescent="0.3">
      <c r="A18" s="16">
        <v>12</v>
      </c>
      <c r="B18" s="28" t="s">
        <v>24</v>
      </c>
      <c r="C18" s="7">
        <f>админ!C18+никол!C18+барт!C18+знам!C18+кан!C18+ивант!C18+иван!C18+яблон!C18+раев!C18+черн!C18</f>
        <v>10</v>
      </c>
      <c r="D18" s="7">
        <f>админ!D18+никол!D18+барт!D18+знам!D18+кан!D18+ивант!D18+иван!D18+яблон!D18+раев!D18+черн!D18</f>
        <v>10</v>
      </c>
      <c r="E18" s="7">
        <f>админ!E18+никол!E18+барт!E18+знам!E18+кан!E18+ивант!E18+иван!E18+яблон!E18+раев!E18+черн!E18</f>
        <v>0</v>
      </c>
      <c r="F18" s="7">
        <f>админ!F18+никол!F18+барт!F18+знам!F18+кан!F18+ивант!F18+иван!F18+яблон!F18+раев!F18+черн!F18</f>
        <v>0</v>
      </c>
      <c r="G18" s="7">
        <f>админ!G18+никол!G18+барт!G18+знам!G18+кан!G18+ивант!G18+иван!G18+яблон!G18+раев!G18+черн!G18</f>
        <v>0</v>
      </c>
      <c r="H18" s="7">
        <f>админ!H18+никол!H18+барт!H18+знам!H18+кан!H18+ивант!H18+иван!H18+яблон!H18+раев!H18+черн!H18</f>
        <v>1</v>
      </c>
      <c r="I18" s="7">
        <f>админ!I18+никол!I18+барт!I18+знам!I18+кан!I18+ивант!I18+иван!I18+яблон!I18+раев!I18+черн!I18</f>
        <v>0</v>
      </c>
      <c r="J18" s="7">
        <f>админ!J18+никол!J18+барт!J18+знам!J18+кан!J18+ивант!J18+иван!J18+яблон!J18+раев!J18+черн!J18</f>
        <v>0</v>
      </c>
      <c r="K18" s="7">
        <f>админ!K18+никол!K18+барт!K18+знам!K18+кан!K18+ивант!K18+иван!K18+яблон!K18+раев!K18+черн!K18</f>
        <v>2</v>
      </c>
      <c r="L18" s="7">
        <f>админ!L18+никол!L18+барт!L18+знам!L18+кан!L18+ивант!L18+иван!L18+яблон!L18+раев!L18+черн!L18</f>
        <v>0</v>
      </c>
      <c r="M18" s="7">
        <f>админ!M18+никол!M18+барт!M18+знам!M18+кан!M18+ивант!M18+иван!M18+яблон!M18+раев!M18+черн!M18</f>
        <v>0</v>
      </c>
      <c r="N18" s="7">
        <f>админ!N18+никол!N18+барт!N18+знам!N18+кан!N18+ивант!N18+иван!N18+яблон!N18+раев!N18+черн!N18</f>
        <v>0</v>
      </c>
      <c r="O18" s="7">
        <f>админ!O18+никол!O18+барт!O18+знам!O18+кан!O18+ивант!O18+иван!O18+яблон!O18+раев!O18+черн!O18</f>
        <v>0</v>
      </c>
      <c r="P18" s="7">
        <f>админ!P18+никол!P18+барт!P18+знам!P18+кан!P18+ивант!P18+иван!P18+яблон!P18+раев!P18+черн!P18</f>
        <v>0</v>
      </c>
      <c r="Q18" s="7">
        <f>админ!Q18+никол!Q18+барт!Q18+знам!Q18+кан!Q18+ивант!Q18+иван!Q18+яблон!Q18+раев!Q18+черн!Q18</f>
        <v>0</v>
      </c>
      <c r="R18" s="7">
        <f>админ!R18+никол!R18+барт!R18+знам!R18+кан!R18+ивант!R18+иван!R18+яблон!R18+раев!R18+черн!R18</f>
        <v>4</v>
      </c>
      <c r="S18" s="7">
        <f>админ!S18+никол!S18+барт!S18+знам!S18+кан!S18+ивант!S18+иван!S18+яблон!S18+раев!S18+черн!S18</f>
        <v>3</v>
      </c>
      <c r="T18" s="7">
        <f>админ!T18+никол!T18+барт!T18+знам!T18+кан!T18+ивант!T18+иван!T18+яблон!T18+раев!T18+черн!T18</f>
        <v>112</v>
      </c>
      <c r="U18" s="7">
        <f>админ!U18+никол!U18+барт!U18+знам!U18+кан!U18+ивант!U18+иван!U18+яблон!U18+раев!U18+черн!U18</f>
        <v>100</v>
      </c>
    </row>
    <row r="19" spans="1:22" ht="15.75" thickBot="1" x14ac:dyDescent="0.3">
      <c r="A19" s="16">
        <v>13</v>
      </c>
      <c r="B19" s="17" t="s">
        <v>33</v>
      </c>
      <c r="C19" s="7">
        <f>админ!C19+никол!C19+барт!C19+знам!C19+кан!C19+ивант!C19+иван!C19+яблон!C19+раев!C19+черн!C19</f>
        <v>8</v>
      </c>
      <c r="D19" s="7">
        <f>админ!D19+никол!D19+барт!D19+знам!D19+кан!D19+ивант!D19+иван!D19+яблон!D19+раев!D19+черн!D19</f>
        <v>8</v>
      </c>
      <c r="E19" s="7">
        <f>админ!E19+никол!E19+барт!E19+знам!E19+кан!E19+ивант!E19+иван!E19+яблон!E19+раев!E19+черн!E19</f>
        <v>0</v>
      </c>
      <c r="F19" s="7">
        <f>админ!F19+никол!F19+барт!F19+знам!F19+кан!F19+ивант!F19+иван!F19+яблон!F19+раев!F19+черн!F19</f>
        <v>0</v>
      </c>
      <c r="G19" s="7">
        <f>админ!G19+никол!G19+барт!G19+знам!G19+кан!G19+ивант!G19+иван!G19+яблон!G19+раев!G19+черн!G19</f>
        <v>0</v>
      </c>
      <c r="H19" s="7">
        <f>админ!H19+никол!H19+барт!H19+знам!H19+кан!H19+ивант!H19+иван!H19+яблон!H19+раев!H19+черн!H19</f>
        <v>1</v>
      </c>
      <c r="I19" s="7">
        <f>админ!I19+никол!I19+барт!I19+знам!I19+кан!I19+ивант!I19+иван!I19+яблон!I19+раев!I19+черн!I19</f>
        <v>0</v>
      </c>
      <c r="J19" s="7">
        <f>админ!J19+никол!J19+барт!J19+знам!J19+кан!J19+ивант!J19+иван!J19+яблон!J19+раев!J19+черн!J19</f>
        <v>0</v>
      </c>
      <c r="K19" s="7">
        <f>админ!K19+никол!K19+барт!K19+знам!K19+кан!K19+ивант!K19+иван!K19+яблон!K19+раев!K19+черн!K19</f>
        <v>1</v>
      </c>
      <c r="L19" s="7">
        <f>админ!L19+никол!L19+барт!L19+знам!L19+кан!L19+ивант!L19+иван!L19+яблон!L19+раев!L19+черн!L19</f>
        <v>0</v>
      </c>
      <c r="M19" s="7">
        <f>админ!M19+никол!M19+барт!M19+знам!M19+кан!M19+ивант!M19+иван!M19+яблон!M19+раев!M19+черн!M19</f>
        <v>0</v>
      </c>
      <c r="N19" s="7">
        <f>админ!N19+никол!N19+барт!N19+знам!N19+кан!N19+ивант!N19+иван!N19+яблон!N19+раев!N19+черн!N19</f>
        <v>0</v>
      </c>
      <c r="O19" s="7">
        <f>админ!O19+никол!O19+барт!O19+знам!O19+кан!O19+ивант!O19+иван!O19+яблон!O19+раев!O19+черн!O19</f>
        <v>0</v>
      </c>
      <c r="P19" s="7">
        <f>админ!P19+никол!P19+барт!P19+знам!P19+кан!P19+ивант!P19+иван!P19+яблон!P19+раев!P19+черн!P19</f>
        <v>0</v>
      </c>
      <c r="Q19" s="7">
        <f>админ!Q19+никол!Q19+барт!Q19+знам!Q19+кан!Q19+ивант!Q19+иван!Q19+яблон!Q19+раев!Q19+черн!Q19</f>
        <v>0</v>
      </c>
      <c r="R19" s="7">
        <f>админ!R19+никол!R19+барт!R19+знам!R19+кан!R19+ивант!R19+иван!R19+яблон!R19+раев!R19+черн!R19</f>
        <v>3</v>
      </c>
      <c r="S19" s="7">
        <f>админ!S19+никол!S19+барт!S19+знам!S19+кан!S19+ивант!S19+иван!S19+яблон!S19+раев!S19+черн!S19</f>
        <v>3</v>
      </c>
      <c r="T19" s="7">
        <f>админ!T19+никол!T19+барт!T19+знам!T19+кан!T19+ивант!T19+иван!T19+яблон!T19+раев!T19+черн!T19</f>
        <v>92</v>
      </c>
      <c r="U19" s="7">
        <f>админ!U19+никол!U19+барт!U19+знам!U19+кан!U19+ивант!U19+иван!U19+яблон!U19+раев!U19+черн!U19</f>
        <v>92</v>
      </c>
      <c r="V19" s="43"/>
    </row>
    <row r="20" spans="1:22" ht="24.75" thickBot="1" x14ac:dyDescent="0.3">
      <c r="A20" s="16">
        <v>14</v>
      </c>
      <c r="B20" s="29" t="s">
        <v>34</v>
      </c>
      <c r="C20" s="7">
        <f>админ!C20+никол!C20+барт!C20+знам!C20+кан!C20+ивант!C20+иван!C20+яблон!C20+раев!C20+черн!C20</f>
        <v>2</v>
      </c>
      <c r="D20" s="7">
        <f>админ!D20+никол!D20+барт!D20+знам!D20+кан!D20+ивант!D20+иван!D20+яблон!D20+раев!D20+черн!D20</f>
        <v>2</v>
      </c>
      <c r="E20" s="7">
        <f>админ!E20+никол!E20+барт!E20+знам!E20+кан!E20+ивант!E20+иван!E20+яблон!E20+раев!E20+черн!E20</f>
        <v>0</v>
      </c>
      <c r="F20" s="7">
        <f>админ!F20+никол!F20+барт!F20+знам!F20+кан!F20+ивант!F20+иван!F20+яблон!F20+раев!F20+черн!F20</f>
        <v>0</v>
      </c>
      <c r="G20" s="7">
        <f>админ!G20+никол!G20+барт!G20+знам!G20+кан!G20+ивант!G20+иван!G20+яблон!G20+раев!G20+черн!G20</f>
        <v>0</v>
      </c>
      <c r="H20" s="7">
        <f>админ!H20+никол!H20+барт!H20+знам!H20+кан!H20+ивант!H20+иван!H20+яблон!H20+раев!H20+черн!H20</f>
        <v>0</v>
      </c>
      <c r="I20" s="7">
        <f>админ!I20+никол!I20+барт!I20+знам!I20+кан!I20+ивант!I20+иван!I20+яблон!I20+раев!I20+черн!I20</f>
        <v>0</v>
      </c>
      <c r="J20" s="7">
        <f>админ!J20+никол!J20+барт!J20+знам!J20+кан!J20+ивант!J20+иван!J20+яблон!J20+раев!J20+черн!J20</f>
        <v>0</v>
      </c>
      <c r="K20" s="7">
        <f>админ!K20+никол!K20+барт!K20+знам!K20+кан!K20+ивант!K20+иван!K20+яблон!K20+раев!K20+черн!K20</f>
        <v>1</v>
      </c>
      <c r="L20" s="7">
        <f>админ!L20+никол!L20+барт!L20+знам!L20+кан!L20+ивант!L20+иван!L20+яблон!L20+раев!L20+черн!L20</f>
        <v>0</v>
      </c>
      <c r="M20" s="7">
        <f>админ!M20+никол!M20+барт!M20+знам!M20+кан!M20+ивант!M20+иван!M20+яблон!M20+раев!M20+черн!M20</f>
        <v>0</v>
      </c>
      <c r="N20" s="7">
        <f>админ!N20+никол!N20+барт!N20+знам!N20+кан!N20+ивант!N20+иван!N20+яблон!N20+раев!N20+черн!N20</f>
        <v>0</v>
      </c>
      <c r="O20" s="7">
        <f>админ!O20+никол!O20+барт!O20+знам!O20+кан!O20+ивант!O20+иван!O20+яблон!O20+раев!O20+черн!O20</f>
        <v>0</v>
      </c>
      <c r="P20" s="7">
        <f>админ!P20+никол!P20+барт!P20+знам!P20+кан!P20+ивант!P20+иван!P20+яблон!P20+раев!P20+черн!P20</f>
        <v>0</v>
      </c>
      <c r="Q20" s="7">
        <f>админ!Q20+никол!Q20+барт!Q20+знам!Q20+кан!Q20+ивант!Q20+иван!Q20+яблон!Q20+раев!Q20+черн!Q20</f>
        <v>0</v>
      </c>
      <c r="R20" s="7">
        <f>админ!R20+никол!R20+барт!R20+знам!R20+кан!R20+ивант!R20+иван!R20+яблон!R20+раев!R20+черн!R20</f>
        <v>1</v>
      </c>
      <c r="S20" s="7">
        <f>админ!S20+никол!S20+барт!S20+знам!S20+кан!S20+ивант!S20+иван!S20+яблон!S20+раев!S20+черн!S20</f>
        <v>0</v>
      </c>
      <c r="T20" s="7">
        <f>админ!T20+никол!T20+барт!T20+знам!T20+кан!T20+ивант!T20+иван!T20+яблон!T20+раев!T20+черн!T20</f>
        <v>20</v>
      </c>
      <c r="U20" s="7">
        <f>админ!U20+никол!U20+барт!U20+знам!U20+кан!U20+ивант!U20+иван!U20+яблон!U20+раев!U20+черн!U20</f>
        <v>20</v>
      </c>
    </row>
    <row r="21" spans="1:22" ht="15.75" thickBot="1" x14ac:dyDescent="0.3">
      <c r="A21" s="11">
        <v>15</v>
      </c>
      <c r="B21" s="30" t="s">
        <v>35</v>
      </c>
      <c r="C21" s="7">
        <f>админ!C21+никол!C21+барт!C21+знам!C21+кан!C21+ивант!C21+иван!C21+яблон!C21+раев!C21+черн!C21</f>
        <v>1</v>
      </c>
      <c r="D21" s="7">
        <f>админ!D21+никол!D21+барт!D21+знам!D21+кан!D21+ивант!D21+иван!D21+яблон!D21+раев!D21+черн!D21</f>
        <v>1</v>
      </c>
      <c r="E21" s="7">
        <f>админ!E21+никол!E21+барт!E21+знам!E21+кан!E21+ивант!E21+иван!E21+яблон!E21+раев!E21+черн!E21</f>
        <v>0</v>
      </c>
      <c r="F21" s="7">
        <f>админ!F21+никол!F21+барт!F21+знам!F21+кан!F21+ивант!F21+иван!F21+яблон!F21+раев!F21+черн!F21</f>
        <v>0</v>
      </c>
      <c r="G21" s="7">
        <f>админ!G21+никол!G21+барт!G21+знам!G21+кан!G21+ивант!G21+иван!G21+яблон!G21+раев!G21+черн!G21</f>
        <v>0</v>
      </c>
      <c r="H21" s="7">
        <f>админ!H21+никол!H21+барт!H21+знам!H21+кан!H21+ивант!H21+иван!H21+яблон!H21+раев!H21+черн!H21</f>
        <v>0</v>
      </c>
      <c r="I21" s="7">
        <f>админ!I21+никол!I21+барт!I21+знам!I21+кан!I21+ивант!I21+иван!I21+яблон!I21+раев!I21+черн!I21</f>
        <v>0</v>
      </c>
      <c r="J21" s="7">
        <f>админ!J21+никол!J21+барт!J21+знам!J21+кан!J21+ивант!J21+иван!J21+яблон!J21+раев!J21+черн!J21</f>
        <v>0</v>
      </c>
      <c r="K21" s="7">
        <f>админ!K21+никол!K21+барт!K21+знам!K21+кан!K21+ивант!K21+иван!K21+яблон!K21+раев!K21+черн!K21</f>
        <v>0</v>
      </c>
      <c r="L21" s="7">
        <f>админ!L21+никол!L21+барт!L21+знам!L21+кан!L21+ивант!L21+иван!L21+яблон!L21+раев!L21+черн!L21</f>
        <v>0</v>
      </c>
      <c r="M21" s="7">
        <f>админ!M21+никол!M21+барт!M21+знам!M21+кан!M21+ивант!M21+иван!M21+яблон!M21+раев!M21+черн!M21</f>
        <v>0</v>
      </c>
      <c r="N21" s="7">
        <f>админ!N21+никол!N21+барт!N21+знам!N21+кан!N21+ивант!N21+иван!N21+яблон!N21+раев!N21+черн!N21</f>
        <v>0</v>
      </c>
      <c r="O21" s="7">
        <f>админ!O21+никол!O21+барт!O21+знам!O21+кан!O21+ивант!O21+иван!O21+яблон!O21+раев!O21+черн!O21</f>
        <v>0</v>
      </c>
      <c r="P21" s="7">
        <f>админ!P21+никол!P21+барт!P21+знам!P21+кан!P21+ивант!P21+иван!P21+яблон!P21+раев!P21+черн!P21</f>
        <v>0</v>
      </c>
      <c r="Q21" s="7">
        <f>админ!Q21+никол!Q21+барт!Q21+знам!Q21+кан!Q21+ивант!Q21+иван!Q21+яблон!Q21+раев!Q21+черн!Q21</f>
        <v>0</v>
      </c>
      <c r="R21" s="7">
        <f>админ!R21+никол!R21+барт!R21+знам!R21+кан!R21+ивант!R21+иван!R21+яблон!R21+раев!R21+черн!R21</f>
        <v>1</v>
      </c>
      <c r="S21" s="7">
        <f>админ!S21+никол!S21+барт!S21+знам!S21+кан!S21+ивант!S21+иван!S21+яблон!S21+раев!S21+черн!S21</f>
        <v>0</v>
      </c>
      <c r="T21" s="7">
        <f>админ!T21+никол!T21+барт!T21+знам!T21+кан!T21+ивант!T21+иван!T21+яблон!T21+раев!T21+черн!T21</f>
        <v>18</v>
      </c>
      <c r="U21" s="7">
        <f>админ!U21+никол!U21+барт!U21+знам!U21+кан!U21+ивант!U21+иван!U21+яблон!U21+раев!U21+черн!U21</f>
        <v>18</v>
      </c>
    </row>
    <row r="22" spans="1:22" ht="15.75" thickBot="1" x14ac:dyDescent="0.3">
      <c r="A22" s="5">
        <v>16</v>
      </c>
      <c r="B22" s="13" t="s">
        <v>36</v>
      </c>
      <c r="C22" s="7">
        <f>админ!C22+никол!C22+барт!C22+знам!C22+кан!C22+ивант!C22+иван!C22+яблон!C22+раев!C22+черн!C22</f>
        <v>15</v>
      </c>
      <c r="D22" s="7">
        <f>админ!D22+никол!D22+барт!D22+знам!D22+кан!D22+ивант!D22+иван!D22+яблон!D22+раев!D22+черн!D22</f>
        <v>15</v>
      </c>
      <c r="E22" s="7">
        <f>админ!E22+никол!E22+барт!E22+знам!E22+кан!E22+ивант!E22+иван!E22+яблон!E22+раев!E22+черн!E22</f>
        <v>0</v>
      </c>
      <c r="F22" s="7">
        <f>админ!F22+никол!F22+барт!F22+знам!F22+кан!F22+ивант!F22+иван!F22+яблон!F22+раев!F22+черн!F22</f>
        <v>0</v>
      </c>
      <c r="G22" s="7">
        <f>админ!G22+никол!G22+барт!G22+знам!G22+кан!G22+ивант!G22+иван!G22+яблон!G22+раев!G22+черн!G22</f>
        <v>0</v>
      </c>
      <c r="H22" s="7">
        <f>админ!H22+никол!H22+барт!H22+знам!H22+кан!H22+ивант!H22+иван!H22+яблон!H22+раев!H22+черн!H22</f>
        <v>2</v>
      </c>
      <c r="I22" s="7">
        <f>админ!I22+никол!I22+барт!I22+знам!I22+кан!I22+ивант!I22+иван!I22+яблон!I22+раев!I22+черн!I22</f>
        <v>0</v>
      </c>
      <c r="J22" s="7">
        <f>админ!J22+никол!J22+барт!J22+знам!J22+кан!J22+ивант!J22+иван!J22+яблон!J22+раев!J22+черн!J22</f>
        <v>0</v>
      </c>
      <c r="K22" s="7">
        <f>админ!K22+никол!K22+барт!K22+знам!K22+кан!K22+ивант!K22+иван!K22+яблон!K22+раев!K22+черн!K22</f>
        <v>2</v>
      </c>
      <c r="L22" s="7">
        <f>админ!L22+никол!L22+барт!L22+знам!L22+кан!L22+ивант!L22+иван!L22+яблон!L22+раев!L22+черн!L22</f>
        <v>0</v>
      </c>
      <c r="M22" s="7">
        <f>админ!M22+никол!M22+барт!M22+знам!M22+кан!M22+ивант!M22+иван!M22+яблон!M22+раев!M22+черн!M22</f>
        <v>0</v>
      </c>
      <c r="N22" s="7">
        <f>админ!N22+никол!N22+барт!N22+знам!N22+кан!N22+ивант!N22+иван!N22+яблон!N22+раев!N22+черн!N22</f>
        <v>1</v>
      </c>
      <c r="O22" s="7">
        <f>админ!O22+никол!O22+барт!O22+знам!O22+кан!O22+ивант!O22+иван!O22+яблон!O22+раев!O22+черн!O22</f>
        <v>0</v>
      </c>
      <c r="P22" s="7">
        <f>админ!P22+никол!P22+барт!P22+знам!P22+кан!P22+ивант!P22+иван!P22+яблон!P22+раев!P22+черн!P22</f>
        <v>0</v>
      </c>
      <c r="Q22" s="7">
        <f>админ!Q22+никол!Q22+барт!Q22+знам!Q22+кан!Q22+ивант!Q22+иван!Q22+яблон!Q22+раев!Q22+черн!Q22</f>
        <v>0</v>
      </c>
      <c r="R22" s="7">
        <f>админ!R22+никол!R22+барт!R22+знам!R22+кан!R22+ивант!R22+иван!R22+яблон!R22+раев!R22+черн!R22</f>
        <v>7</v>
      </c>
      <c r="S22" s="7">
        <f>админ!S22+никол!S22+барт!S22+знам!S22+кан!S22+ивант!S22+иван!S22+яблон!S22+раев!S22+черн!S22</f>
        <v>3</v>
      </c>
      <c r="T22" s="7">
        <f>админ!T22+никол!T22+барт!T22+знам!T22+кан!T22+ивант!T22+иван!T22+яблон!T22+раев!T22+черн!T22</f>
        <v>178</v>
      </c>
      <c r="U22" s="7">
        <f>админ!U22+никол!U22+барт!U22+знам!U22+кан!U22+ивант!U22+иван!U22+яблон!U22+раев!U22+черн!U22</f>
        <v>178</v>
      </c>
    </row>
    <row r="23" spans="1:22" ht="15.75" thickBot="1" x14ac:dyDescent="0.3">
      <c r="A23" s="32">
        <v>17</v>
      </c>
      <c r="B23" s="33" t="s">
        <v>37</v>
      </c>
      <c r="C23" s="7">
        <f>админ!C23+никол!C23+барт!C23+знам!C23+кан!C23+ивант!C23+иван!C23+яблон!C23+раев!C23+черн!C23</f>
        <v>1</v>
      </c>
      <c r="D23" s="7">
        <f>админ!D23+никол!D23+барт!D23+знам!D23+кан!D23+ивант!D23+иван!D23+яблон!D23+раев!D23+черн!D23</f>
        <v>1</v>
      </c>
      <c r="E23" s="7">
        <f>админ!E23+никол!E23+барт!E23+знам!E23+кан!E23+ивант!E23+иван!E23+яблон!E23+раев!E23+черн!E23</f>
        <v>0</v>
      </c>
      <c r="F23" s="7">
        <f>админ!F23+никол!F23+барт!F23+знам!F23+кан!F23+ивант!F23+иван!F23+яблон!F23+раев!F23+черн!F23</f>
        <v>0</v>
      </c>
      <c r="G23" s="7">
        <f>админ!G23+никол!G23+барт!G23+знам!G23+кан!G23+ивант!G23+иван!G23+яблон!G23+раев!G23+черн!G23</f>
        <v>0</v>
      </c>
      <c r="H23" s="7">
        <f>админ!H23+никол!H23+барт!H23+знам!H23+кан!H23+ивант!H23+иван!H23+яблон!H23+раев!H23+черн!H23</f>
        <v>0</v>
      </c>
      <c r="I23" s="7">
        <f>админ!I23+никол!I23+барт!I23+знам!I23+кан!I23+ивант!I23+иван!I23+яблон!I23+раев!I23+черн!I23</f>
        <v>0</v>
      </c>
      <c r="J23" s="7">
        <f>админ!J23+никол!J23+барт!J23+знам!J23+кан!J23+ивант!J23+иван!J23+яблон!J23+раев!J23+черн!J23</f>
        <v>0</v>
      </c>
      <c r="K23" s="7">
        <f>админ!K23+никол!K23+барт!K23+знам!K23+кан!K23+ивант!K23+иван!K23+яблон!K23+раев!K23+черн!K23</f>
        <v>0</v>
      </c>
      <c r="L23" s="7">
        <f>админ!L23+никол!L23+барт!L23+знам!L23+кан!L23+ивант!L23+иван!L23+яблон!L23+раев!L23+черн!L23</f>
        <v>0</v>
      </c>
      <c r="M23" s="7">
        <f>админ!M23+никол!M23+барт!M23+знам!M23+кан!M23+ивант!M23+иван!M23+яблон!M23+раев!M23+черн!M23</f>
        <v>0</v>
      </c>
      <c r="N23" s="7">
        <f>админ!N23+никол!N23+барт!N23+знам!N23+кан!N23+ивант!N23+иван!N23+яблон!N23+раев!N23+черн!N23</f>
        <v>0</v>
      </c>
      <c r="O23" s="7">
        <f>админ!O23+никол!O23+барт!O23+знам!O23+кан!O23+ивант!O23+иван!O23+яблон!O23+раев!O23+черн!O23</f>
        <v>0</v>
      </c>
      <c r="P23" s="7">
        <f>админ!P23+никол!P23+барт!P23+знам!P23+кан!P23+ивант!P23+иван!P23+яблон!P23+раев!P23+черн!P23</f>
        <v>0</v>
      </c>
      <c r="Q23" s="7">
        <f>админ!Q23+никол!Q23+барт!Q23+знам!Q23+кан!Q23+ивант!Q23+иван!Q23+яблон!Q23+раев!Q23+черн!Q23</f>
        <v>0</v>
      </c>
      <c r="R23" s="7">
        <f>админ!R23+никол!R23+барт!R23+знам!R23+кан!R23+ивант!R23+иван!R23+яблон!R23+раев!R23+черн!R23</f>
        <v>1</v>
      </c>
      <c r="S23" s="7">
        <f>админ!S23+никол!S23+барт!S23+знам!S23+кан!S23+ивант!S23+иван!S23+яблон!S23+раев!S23+черн!S23</f>
        <v>0</v>
      </c>
      <c r="T23" s="7">
        <f>админ!T23+никол!T23+барт!T23+знам!T23+кан!T23+ивант!T23+иван!T23+яблон!T23+раев!T23+черн!T23</f>
        <v>18</v>
      </c>
      <c r="U23" s="7">
        <f>админ!U23+никол!U23+барт!U23+знам!U23+кан!U23+ивант!U23+иван!U23+яблон!U23+раев!U23+черн!U23</f>
        <v>18</v>
      </c>
    </row>
    <row r="24" spans="1:22" ht="15.75" thickBot="1" x14ac:dyDescent="0.3">
      <c r="A24" s="5">
        <v>18</v>
      </c>
      <c r="B24" s="6" t="s">
        <v>38</v>
      </c>
      <c r="C24" s="7">
        <f>админ!C24+никол!C24+барт!C24+знам!C24+кан!C24+ивант!C24+иван!C24+яблон!C24+раев!C24+черн!C24</f>
        <v>15</v>
      </c>
      <c r="D24" s="7">
        <f>админ!D24+никол!D24+барт!D24+знам!D24+кан!D24+ивант!D24+иван!D24+яблон!D24+раев!D24+черн!D24</f>
        <v>15</v>
      </c>
      <c r="E24" s="7">
        <f>админ!E24+никол!E24+барт!E24+знам!E24+кан!E24+ивант!E24+иван!E24+яблон!E24+раев!E24+черн!E24</f>
        <v>0</v>
      </c>
      <c r="F24" s="7">
        <f>админ!F24+никол!F24+барт!F24+знам!F24+кан!F24+ивант!F24+иван!F24+яблон!F24+раев!F24+черн!F24</f>
        <v>0</v>
      </c>
      <c r="G24" s="7">
        <f>админ!G24+никол!G24+барт!G24+знам!G24+кан!G24+ивант!G24+иван!G24+яблон!G24+раев!G24+черн!G24</f>
        <v>0</v>
      </c>
      <c r="H24" s="7">
        <f>админ!H24+никол!H24+барт!H24+знам!H24+кан!H24+ивант!H24+иван!H24+яблон!H24+раев!H24+черн!H24</f>
        <v>2</v>
      </c>
      <c r="I24" s="7">
        <f>админ!I24+никол!I24+барт!I24+знам!I24+кан!I24+ивант!I24+иван!I24+яблон!I24+раев!I24+черн!I24</f>
        <v>0</v>
      </c>
      <c r="J24" s="7">
        <f>админ!J24+никол!J24+барт!J24+знам!J24+кан!J24+ивант!J24+иван!J24+яблон!J24+раев!J24+черн!J24</f>
        <v>0</v>
      </c>
      <c r="K24" s="7">
        <f>админ!K24+никол!K24+барт!K24+знам!K24+кан!K24+ивант!K24+иван!K24+яблон!K24+раев!K24+черн!K24</f>
        <v>2</v>
      </c>
      <c r="L24" s="7">
        <f>админ!L24+никол!L24+барт!L24+знам!L24+кан!L24+ивант!L24+иван!L24+яблон!L24+раев!L24+черн!L24</f>
        <v>0</v>
      </c>
      <c r="M24" s="7">
        <f>админ!M24+никол!M24+барт!M24+знам!M24+кан!M24+ивант!M24+иван!M24+яблон!M24+раев!M24+черн!M24</f>
        <v>0</v>
      </c>
      <c r="N24" s="7">
        <f>админ!N24+никол!N24+барт!N24+знам!N24+кан!N24+ивант!N24+иван!N24+яблон!N24+раев!N24+черн!N24</f>
        <v>1</v>
      </c>
      <c r="O24" s="7">
        <f>админ!O24+никол!O24+барт!O24+знам!O24+кан!O24+ивант!O24+иван!O24+яблон!O24+раев!O24+черн!O24</f>
        <v>0</v>
      </c>
      <c r="P24" s="7">
        <f>админ!P24+никол!P24+барт!P24+знам!P24+кан!P24+ивант!P24+иван!P24+яблон!P24+раев!P24+черн!P24</f>
        <v>0</v>
      </c>
      <c r="Q24" s="7">
        <f>админ!Q24+никол!Q24+барт!Q24+знам!Q24+кан!Q24+ивант!Q24+иван!Q24+яблон!Q24+раев!Q24+черн!Q24</f>
        <v>0</v>
      </c>
      <c r="R24" s="7">
        <f>админ!R24+никол!R24+барт!R24+знам!R24+кан!R24+ивант!R24+иван!R24+яблон!R24+раев!R24+черн!R24</f>
        <v>7</v>
      </c>
      <c r="S24" s="7">
        <f>админ!S24+никол!S24+барт!S24+знам!S24+кан!S24+ивант!S24+иван!S24+яблон!S24+раев!S24+черн!S24</f>
        <v>3</v>
      </c>
      <c r="T24" s="7">
        <f>админ!T24+никол!T24+барт!T24+знам!T24+кан!T24+ивант!T24+иван!T24+яблон!T24+раев!T24+черн!T24</f>
        <v>127</v>
      </c>
      <c r="U24" s="7">
        <f>админ!U24+никол!U24+барт!U24+знам!U24+кан!U24+ивант!U24+иван!U24+яблон!U24+раев!U24+черн!U24</f>
        <v>127</v>
      </c>
    </row>
    <row r="25" spans="1:22" ht="15.75" thickBot="1" x14ac:dyDescent="0.3">
      <c r="A25" s="9">
        <v>19</v>
      </c>
      <c r="B25" s="14" t="s">
        <v>39</v>
      </c>
      <c r="C25" s="7">
        <f>админ!C25+никол!C25+барт!C25+знам!C25+кан!C25+ивант!C25+иван!C25+яблон!C25+раев!C25+черн!C25</f>
        <v>15</v>
      </c>
      <c r="D25" s="7">
        <f>админ!D25+никол!D25+барт!D25+знам!D25+кан!D25+ивант!D25+иван!D25+яблон!D25+раев!D25+черн!D25</f>
        <v>15</v>
      </c>
      <c r="E25" s="7">
        <f>админ!E25+никол!E25+барт!E25+знам!E25+кан!E25+ивант!E25+иван!E25+яблон!E25+раев!E25+черн!E25</f>
        <v>0</v>
      </c>
      <c r="F25" s="7">
        <f>админ!F25+никол!F25+барт!F25+знам!F25+кан!F25+ивант!F25+иван!F25+яблон!F25+раев!F25+черн!F25</f>
        <v>0</v>
      </c>
      <c r="G25" s="7">
        <f>админ!G25+никол!G25+барт!G25+знам!G25+кан!G25+ивант!G25+иван!G25+яблон!G25+раев!G25+черн!G25</f>
        <v>0</v>
      </c>
      <c r="H25" s="7">
        <f>админ!H25+никол!H25+барт!H25+знам!H25+кан!H25+ивант!H25+иван!H25+яблон!H25+раев!H25+черн!H25</f>
        <v>2</v>
      </c>
      <c r="I25" s="7">
        <f>админ!I25+никол!I25+барт!I25+знам!I25+кан!I25+ивант!I25+иван!I25+яблон!I25+раев!I25+черн!I25</f>
        <v>0</v>
      </c>
      <c r="J25" s="7">
        <f>админ!J25+никол!J25+барт!J25+знам!J25+кан!J25+ивант!J25+иван!J25+яблон!J25+раев!J25+черн!J25</f>
        <v>0</v>
      </c>
      <c r="K25" s="7">
        <f>админ!K25+никол!K25+барт!K25+знам!K25+кан!K25+ивант!K25+иван!K25+яблон!K25+раев!K25+черн!K25</f>
        <v>2</v>
      </c>
      <c r="L25" s="7">
        <f>админ!L25+никол!L25+барт!L25+знам!L25+кан!L25+ивант!L25+иван!L25+яблон!L25+раев!L25+черн!L25</f>
        <v>0</v>
      </c>
      <c r="M25" s="7">
        <f>админ!M25+никол!M25+барт!M25+знам!M25+кан!M25+ивант!M25+иван!M25+яблон!M25+раев!M25+черн!M25</f>
        <v>0</v>
      </c>
      <c r="N25" s="7">
        <f>админ!N25+никол!N25+барт!N25+знам!N25+кан!N25+ивант!N25+иван!N25+яблон!N25+раев!N25+черн!N25</f>
        <v>1</v>
      </c>
      <c r="O25" s="7">
        <f>админ!O25+никол!O25+барт!O25+знам!O25+кан!O25+ивант!O25+иван!O25+яблон!O25+раев!O25+черн!O25</f>
        <v>0</v>
      </c>
      <c r="P25" s="7">
        <f>админ!P25+никол!P25+барт!P25+знам!P25+кан!P25+ивант!P25+иван!P25+яблон!P25+раев!P25+черн!P25</f>
        <v>0</v>
      </c>
      <c r="Q25" s="7">
        <f>админ!Q25+никол!Q25+барт!Q25+знам!Q25+кан!Q25+ивант!Q25+иван!Q25+яблон!Q25+раев!Q25+черн!Q25</f>
        <v>0</v>
      </c>
      <c r="R25" s="7">
        <f>админ!R25+никол!R25+барт!R25+знам!R25+кан!R25+ивант!R25+иван!R25+яблон!R25+раев!R25+черн!R25</f>
        <v>7</v>
      </c>
      <c r="S25" s="7">
        <f>админ!S25+никол!S25+барт!S25+знам!S25+кан!S25+ивант!S25+иван!S25+яблон!S25+раев!S25+черн!S25</f>
        <v>3</v>
      </c>
      <c r="T25" s="7">
        <f>админ!T25+никол!T25+барт!T25+знам!T25+кан!T25+ивант!T25+иван!T25+яблон!T25+раев!T25+черн!T25</f>
        <v>147</v>
      </c>
      <c r="U25" s="7">
        <f>админ!U25+никол!U25+барт!U25+знам!U25+кан!U25+ивант!U25+иван!U25+яблон!U25+раев!U25+черн!U25</f>
        <v>147</v>
      </c>
    </row>
    <row r="26" spans="1:22" ht="24.75" thickBot="1" x14ac:dyDescent="0.3">
      <c r="A26" s="16">
        <v>20</v>
      </c>
      <c r="B26" s="29" t="s">
        <v>40</v>
      </c>
      <c r="C26" s="7">
        <f>админ!C26+никол!C26+барт!C26+знам!C26+кан!C26+ивант!C26+иван!C26+яблон!C26+раев!C26+черн!C26</f>
        <v>15</v>
      </c>
      <c r="D26" s="7">
        <f>админ!D26+никол!D26+барт!D26+знам!D26+кан!D26+ивант!D26+иван!D26+яблон!D26+раев!D26+черн!D26</f>
        <v>15</v>
      </c>
      <c r="E26" s="7">
        <f>админ!E26+никол!E26+барт!E26+знам!E26+кан!E26+ивант!E26+иван!E26+яблон!E26+раев!E26+черн!E26</f>
        <v>0</v>
      </c>
      <c r="F26" s="7">
        <f>админ!F26+никол!F26+барт!F26+знам!F26+кан!F26+ивант!F26+иван!F26+яблон!F26+раев!F26+черн!F26</f>
        <v>0</v>
      </c>
      <c r="G26" s="7">
        <f>админ!G26+никол!G26+барт!G26+знам!G26+кан!G26+ивант!G26+иван!G26+яблон!G26+раев!G26+черн!G26</f>
        <v>0</v>
      </c>
      <c r="H26" s="7">
        <f>админ!H26+никол!H26+барт!H26+знам!H26+кан!H26+ивант!H26+иван!H26+яблон!H26+раев!H26+черн!H26</f>
        <v>2</v>
      </c>
      <c r="I26" s="7">
        <f>админ!I26+никол!I26+барт!I26+знам!I26+кан!I26+ивант!I26+иван!I26+яблон!I26+раев!I26+черн!I26</f>
        <v>0</v>
      </c>
      <c r="J26" s="7">
        <f>админ!J26+никол!J26+барт!J26+знам!J26+кан!J26+ивант!J26+иван!J26+яблон!J26+раев!J26+черн!J26</f>
        <v>0</v>
      </c>
      <c r="K26" s="7">
        <f>админ!K26+никол!K26+барт!K26+знам!K26+кан!K26+ивант!K26+иван!K26+яблон!K26+раев!K26+черн!K26</f>
        <v>2</v>
      </c>
      <c r="L26" s="7">
        <f>админ!L26+никол!L26+барт!L26+знам!L26+кан!L26+ивант!L26+иван!L26+яблон!L26+раев!L26+черн!L26</f>
        <v>0</v>
      </c>
      <c r="M26" s="7">
        <f>админ!M26+никол!M26+барт!M26+знам!M26+кан!M26+ивант!M26+иван!M26+яблон!M26+раев!M26+черн!M26</f>
        <v>0</v>
      </c>
      <c r="N26" s="7">
        <f>админ!N26+никол!N26+барт!N26+знам!N26+кан!N26+ивант!N26+иван!N26+яблон!N26+раев!N26+черн!N26</f>
        <v>1</v>
      </c>
      <c r="O26" s="7">
        <f>админ!O26+никол!O26+барт!O26+знам!O26+кан!O26+ивант!O26+иван!O26+яблон!O26+раев!O26+черн!O26</f>
        <v>0</v>
      </c>
      <c r="P26" s="7">
        <f>админ!P26+никол!P26+барт!P26+знам!P26+кан!P26+ивант!P26+иван!P26+яблон!P26+раев!P26+черн!P26</f>
        <v>0</v>
      </c>
      <c r="Q26" s="7">
        <f>админ!Q26+никол!Q26+барт!Q26+знам!Q26+кан!Q26+ивант!Q26+иван!Q26+яблон!Q26+раев!Q26+черн!Q26</f>
        <v>0</v>
      </c>
      <c r="R26" s="7">
        <f>админ!R26+никол!R26+барт!R26+знам!R26+кан!R26+ивант!R26+иван!R26+яблон!R26+раев!R26+черн!R26</f>
        <v>7</v>
      </c>
      <c r="S26" s="7">
        <f>админ!S26+никол!S26+барт!S26+знам!S26+кан!S26+ивант!S26+иван!S26+яблон!S26+раев!S26+черн!S26</f>
        <v>3</v>
      </c>
      <c r="T26" s="7">
        <f>админ!T26+никол!T26+барт!T26+знам!T26+кан!T26+ивант!T26+иван!T26+яблон!T26+раев!T26+черн!T26</f>
        <v>170</v>
      </c>
      <c r="U26" s="7">
        <f>админ!U26+никол!U26+барт!U26+знам!U26+кан!U26+ивант!U26+иван!U26+яблон!U26+раев!U26+черн!U26</f>
        <v>170</v>
      </c>
    </row>
    <row r="27" spans="1:22" ht="15.75" thickBot="1" x14ac:dyDescent="0.3">
      <c r="A27" s="16">
        <v>21</v>
      </c>
      <c r="B27" s="36" t="s">
        <v>41</v>
      </c>
      <c r="C27" s="7">
        <f>админ!C27+никол!C27+барт!C27+знам!C27+кан!C27+ивант!C27+иван!C27+яблон!C27+раев!C27+черн!C27</f>
        <v>0</v>
      </c>
      <c r="D27" s="7">
        <f>админ!D27+никол!D27+барт!D27+знам!D27+кан!D27+ивант!D27+иван!D27+яблон!D27+раев!D27+черн!D27</f>
        <v>0</v>
      </c>
      <c r="E27" s="7">
        <f>админ!E27+никол!E27+барт!E27+знам!E27+кан!E27+ивант!E27+иван!E27+яблон!E27+раев!E27+черн!E27</f>
        <v>0</v>
      </c>
      <c r="F27" s="7">
        <f>админ!F27+никол!F27+барт!F27+знам!F27+кан!F27+ивант!F27+иван!F27+яблон!F27+раев!F27+черн!F27</f>
        <v>0</v>
      </c>
      <c r="G27" s="7">
        <f>админ!G27+никол!G27+барт!G27+знам!G27+кан!G27+ивант!G27+иван!G27+яблон!G27+раев!G27+черн!G27</f>
        <v>0</v>
      </c>
      <c r="H27" s="7">
        <f>админ!H27+никол!H27+барт!H27+знам!H27+кан!H27+ивант!H27+иван!H27+яблон!H27+раев!H27+черн!H27</f>
        <v>0</v>
      </c>
      <c r="I27" s="7">
        <f>админ!I27+никол!I27+барт!I27+знам!I27+кан!I27+ивант!I27+иван!I27+яблон!I27+раев!I27+черн!I27</f>
        <v>0</v>
      </c>
      <c r="J27" s="7">
        <f>админ!J27+никол!J27+барт!J27+знам!J27+кан!J27+ивант!J27+иван!J27+яблон!J27+раев!J27+черн!J27</f>
        <v>0</v>
      </c>
      <c r="K27" s="7">
        <f>админ!K27+никол!K27+барт!K27+знам!K27+кан!K27+ивант!K27+иван!K27+яблон!K27+раев!K27+черн!K27</f>
        <v>0</v>
      </c>
      <c r="L27" s="7">
        <f>админ!L27+никол!L27+барт!L27+знам!L27+кан!L27+ивант!L27+иван!L27+яблон!L27+раев!L27+черн!L27</f>
        <v>0</v>
      </c>
      <c r="M27" s="7">
        <f>админ!M27+никол!M27+барт!M27+знам!M27+кан!M27+ивант!M27+иван!M27+яблон!M27+раев!M27+черн!M27</f>
        <v>0</v>
      </c>
      <c r="N27" s="7">
        <f>админ!N27+никол!N27+барт!N27+знам!N27+кан!N27+ивант!N27+иван!N27+яблон!N27+раев!N27+черн!N27</f>
        <v>0</v>
      </c>
      <c r="O27" s="7">
        <f>админ!O27+никол!O27+барт!O27+знам!O27+кан!O27+ивант!O27+иван!O27+яблон!O27+раев!O27+черн!O27</f>
        <v>0</v>
      </c>
      <c r="P27" s="7">
        <f>админ!P27+никол!P27+барт!P27+знам!P27+кан!P27+ивант!P27+иван!P27+яблон!P27+раев!P27+черн!P27</f>
        <v>0</v>
      </c>
      <c r="Q27" s="7">
        <f>админ!Q27+никол!Q27+барт!Q27+знам!Q27+кан!Q27+ивант!Q27+иван!Q27+яблон!Q27+раев!Q27+черн!Q27</f>
        <v>0</v>
      </c>
      <c r="R27" s="7">
        <f>админ!R27+никол!R27+барт!R27+знам!R27+кан!R27+ивант!R27+иван!R27+яблон!R27+раев!R27+черн!R27</f>
        <v>0</v>
      </c>
      <c r="S27" s="7">
        <f>админ!S27+никол!S27+барт!S27+знам!S27+кан!S27+ивант!S27+иван!S27+яблон!S27+раев!S27+черн!S27</f>
        <v>0</v>
      </c>
      <c r="T27" s="7">
        <f>админ!T27+никол!T27+барт!T27+знам!T27+кан!T27+ивант!T27+иван!T27+яблон!T27+раев!T27+черн!T27</f>
        <v>11</v>
      </c>
      <c r="U27" s="7">
        <f>админ!U27+никол!U27+барт!U27+знам!U27+кан!U27+ивант!U27+иван!U27+яблон!U27+раев!U27+черн!U27</f>
        <v>11</v>
      </c>
    </row>
    <row r="28" spans="1:22" ht="15.75" thickBot="1" x14ac:dyDescent="0.3">
      <c r="A28" s="37">
        <v>22</v>
      </c>
      <c r="B28" s="39" t="s">
        <v>42</v>
      </c>
      <c r="C28" s="7">
        <f>админ!C28+никол!C28+барт!C28+знам!C28+кан!C28+ивант!C28+иван!C28+яблон!C28+раев!C28+черн!C28</f>
        <v>0</v>
      </c>
      <c r="D28" s="7">
        <f>админ!D28+никол!D28+барт!D28+знам!D28+кан!D28+ивант!D28+иван!D28+яблон!D28+раев!D28+черн!D28</f>
        <v>0</v>
      </c>
      <c r="E28" s="7">
        <f>админ!E28+никол!E28+барт!E28+знам!E28+кан!E28+ивант!E28+иван!E28+яблон!E28+раев!E28+черн!E28</f>
        <v>0</v>
      </c>
      <c r="F28" s="7">
        <f>админ!F28+никол!F28+барт!F28+знам!F28+кан!F28+ивант!F28+иван!F28+яблон!F28+раев!F28+черн!F28</f>
        <v>0</v>
      </c>
      <c r="G28" s="7">
        <f>админ!G28+никол!G28+барт!G28+знам!G28+кан!G28+ивант!G28+иван!G28+яблон!G28+раев!G28+черн!G28</f>
        <v>0</v>
      </c>
      <c r="H28" s="7">
        <f>админ!H28+никол!H28+барт!H28+знам!H28+кан!H28+ивант!H28+иван!H28+яблон!H28+раев!H28+черн!H28</f>
        <v>0</v>
      </c>
      <c r="I28" s="7">
        <f>админ!I28+никол!I28+барт!I28+знам!I28+кан!I28+ивант!I28+иван!I28+яблон!I28+раев!I28+черн!I28</f>
        <v>0</v>
      </c>
      <c r="J28" s="7">
        <f>админ!J28+никол!J28+барт!J28+знам!J28+кан!J28+ивант!J28+иван!J28+яблон!J28+раев!J28+черн!J28</f>
        <v>0</v>
      </c>
      <c r="K28" s="7">
        <f>админ!K28+никол!K28+барт!K28+знам!K28+кан!K28+ивант!K28+иван!K28+яблон!K28+раев!K28+черн!K28</f>
        <v>0</v>
      </c>
      <c r="L28" s="7">
        <f>админ!L28+никол!L28+барт!L28+знам!L28+кан!L28+ивант!L28+иван!L28+яблон!L28+раев!L28+черн!L28</f>
        <v>0</v>
      </c>
      <c r="M28" s="7">
        <f>админ!M28+никол!M28+барт!M28+знам!M28+кан!M28+ивант!M28+иван!M28+яблон!M28+раев!M28+черн!M28</f>
        <v>0</v>
      </c>
      <c r="N28" s="7">
        <f>админ!N28+никол!N28+барт!N28+знам!N28+кан!N28+ивант!N28+иван!N28+яблон!N28+раев!N28+черн!N28</f>
        <v>0</v>
      </c>
      <c r="O28" s="7">
        <f>админ!O28+никол!O28+барт!O28+знам!O28+кан!O28+ивант!O28+иван!O28+яблон!O28+раев!O28+черн!O28</f>
        <v>0</v>
      </c>
      <c r="P28" s="7">
        <f>админ!P28+никол!P28+барт!P28+знам!P28+кан!P28+ивант!P28+иван!P28+яблон!P28+раев!P28+черн!P28</f>
        <v>0</v>
      </c>
      <c r="Q28" s="7">
        <f>админ!Q28+никол!Q28+барт!Q28+знам!Q28+кан!Q28+ивант!Q28+иван!Q28+яблон!Q28+раев!Q28+черн!Q28</f>
        <v>0</v>
      </c>
      <c r="R28" s="7">
        <f>админ!R28+никол!R28+барт!R28+знам!R28+кан!R28+ивант!R28+иван!R28+яблон!R28+раев!R28+черн!R28</f>
        <v>0</v>
      </c>
      <c r="S28" s="7">
        <f>админ!S28+никол!S28+барт!S28+знам!S28+кан!S28+ивант!S28+иван!S28+яблон!S28+раев!S28+черн!S28</f>
        <v>0</v>
      </c>
      <c r="T28" s="7">
        <f>админ!T28+никол!T28+барт!T28+знам!T28+кан!T28+ивант!T28+иван!T28+яблон!T28+раев!T28+черн!T28</f>
        <v>0</v>
      </c>
      <c r="U28" s="7">
        <f>админ!U28+никол!U28+барт!U28+знам!U28+кан!U28+ивант!U28+иван!U28+яблон!U28+раев!U28+черн!U28</f>
        <v>0</v>
      </c>
    </row>
    <row r="29" spans="1:22" ht="15.75" thickBot="1" x14ac:dyDescent="0.3">
      <c r="A29" s="38">
        <v>23</v>
      </c>
      <c r="B29" s="6" t="s">
        <v>43</v>
      </c>
      <c r="C29" s="7">
        <f>админ!C29+никол!C29+барт!C29+знам!C29+кан!C29+ивант!C29+иван!C29+яблон!C29+раев!C29+черн!C29</f>
        <v>0</v>
      </c>
      <c r="D29" s="7">
        <f>админ!D29+никол!D29+барт!D29+знам!D29+кан!D29+ивант!D29+иван!D29+яблон!D29+раев!D29+черн!D29</f>
        <v>0</v>
      </c>
      <c r="E29" s="7">
        <f>админ!E29+никол!E29+барт!E29+знам!E29+кан!E29+ивант!E29+иван!E29+яблон!E29+раев!E29+черн!E29</f>
        <v>0</v>
      </c>
      <c r="F29" s="7">
        <f>админ!F29+никол!F29+барт!F29+знам!F29+кан!F29+ивант!F29+иван!F29+яблон!F29+раев!F29+черн!F29</f>
        <v>0</v>
      </c>
      <c r="G29" s="7">
        <f>админ!G29+никол!G29+барт!G29+знам!G29+кан!G29+ивант!G29+иван!G29+яблон!G29+раев!G29+черн!G29</f>
        <v>0</v>
      </c>
      <c r="H29" s="7">
        <f>админ!H29+никол!H29+барт!H29+знам!H29+кан!H29+ивант!H29+иван!H29+яблон!H29+раев!H29+черн!H29</f>
        <v>0</v>
      </c>
      <c r="I29" s="7">
        <f>админ!I29+никол!I29+барт!I29+знам!I29+кан!I29+ивант!I29+иван!I29+яблон!I29+раев!I29+черн!I29</f>
        <v>0</v>
      </c>
      <c r="J29" s="7">
        <f>админ!J29+никол!J29+барт!J29+знам!J29+кан!J29+ивант!J29+иван!J29+яблон!J29+раев!J29+черн!J29</f>
        <v>0</v>
      </c>
      <c r="K29" s="7">
        <f>админ!K29+никол!K29+барт!K29+знам!K29+кан!K29+ивант!K29+иван!K29+яблон!K29+раев!K29+черн!K29</f>
        <v>0</v>
      </c>
      <c r="L29" s="7">
        <f>админ!L29+никол!L29+барт!L29+знам!L29+кан!L29+ивант!L29+иван!L29+яблон!L29+раев!L29+черн!L29</f>
        <v>0</v>
      </c>
      <c r="M29" s="7">
        <f>админ!M29+никол!M29+барт!M29+знам!M29+кан!M29+ивант!M29+иван!M29+яблон!M29+раев!M29+черн!M29</f>
        <v>0</v>
      </c>
      <c r="N29" s="7">
        <f>админ!N29+никол!N29+барт!N29+знам!N29+кан!N29+ивант!N29+иван!N29+яблон!N29+раев!N29+черн!N29</f>
        <v>0</v>
      </c>
      <c r="O29" s="7">
        <f>админ!O29+никол!O29+барт!O29+знам!O29+кан!O29+ивант!O29+иван!O29+яблон!O29+раев!O29+черн!O29</f>
        <v>0</v>
      </c>
      <c r="P29" s="7">
        <f>админ!P29+никол!P29+барт!P29+знам!P29+кан!P29+ивант!P29+иван!P29+яблон!P29+раев!P29+черн!P29</f>
        <v>0</v>
      </c>
      <c r="Q29" s="7">
        <f>админ!Q29+никол!Q29+барт!Q29+знам!Q29+кан!Q29+ивант!Q29+иван!Q29+яблон!Q29+раев!Q29+черн!Q29</f>
        <v>0</v>
      </c>
      <c r="R29" s="7">
        <f>админ!R29+никол!R29+барт!R29+знам!R29+кан!R29+ивант!R29+иван!R29+яблон!R29+раев!R29+черн!R29</f>
        <v>0</v>
      </c>
      <c r="S29" s="7">
        <f>админ!S29+никол!S29+барт!S29+знам!S29+кан!S29+ивант!S29+иван!S29+яблон!S29+раев!S29+черн!S29</f>
        <v>0</v>
      </c>
      <c r="T29" s="7">
        <f>админ!T29+никол!T29+барт!T29+знам!T29+кан!T29+ивант!T29+иван!T29+яблон!T29+раев!T29+черн!T29</f>
        <v>12</v>
      </c>
      <c r="U29" s="7">
        <f>админ!U29+никол!U29+барт!U29+знам!U29+кан!U29+ивант!U29+иван!U29+яблон!U29+раев!U29+черн!U29</f>
        <v>12</v>
      </c>
    </row>
  </sheetData>
  <mergeCells count="16">
    <mergeCell ref="A1:U1"/>
    <mergeCell ref="B3:U3"/>
    <mergeCell ref="A4:A6"/>
    <mergeCell ref="B4:B6"/>
    <mergeCell ref="C4:C6"/>
    <mergeCell ref="B2:U2"/>
    <mergeCell ref="L5:N5"/>
    <mergeCell ref="O5:O6"/>
    <mergeCell ref="P5:S5"/>
    <mergeCell ref="T5:T6"/>
    <mergeCell ref="U5:U6"/>
    <mergeCell ref="D4:D6"/>
    <mergeCell ref="E4:S4"/>
    <mergeCell ref="T4:U4"/>
    <mergeCell ref="E5:E6"/>
    <mergeCell ref="F5:K5"/>
  </mergeCells>
  <phoneticPr fontId="0" type="noConversion"/>
  <pageMargins left="0.7" right="0.7" top="0.75" bottom="0.75" header="0.3" footer="0.3"/>
  <pageSetup paperSize="9" scale="9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10" zoomScale="90" zoomScaleNormal="90" workbookViewId="0">
      <selection activeCell="Q26" sqref="Q2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октябрь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55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1</v>
      </c>
      <c r="D8" s="46">
        <f t="shared" si="0"/>
        <v>1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1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16</v>
      </c>
      <c r="U8" s="52">
        <f>T8</f>
        <v>16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1</v>
      </c>
      <c r="D15" s="46">
        <f t="shared" si="0"/>
        <v>1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1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>
        <v>16</v>
      </c>
      <c r="U15" s="52">
        <f t="shared" si="2"/>
        <v>16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>
        <v>2</v>
      </c>
      <c r="U16" s="45">
        <f t="shared" si="2"/>
        <v>2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1</v>
      </c>
      <c r="D17" s="47">
        <f t="shared" si="0"/>
        <v>1</v>
      </c>
      <c r="E17" s="57"/>
      <c r="F17" s="57"/>
      <c r="G17" s="57"/>
      <c r="H17" s="57"/>
      <c r="I17" s="57"/>
      <c r="J17" s="57"/>
      <c r="K17" s="57">
        <v>1</v>
      </c>
      <c r="L17" s="57"/>
      <c r="M17" s="57"/>
      <c r="N17" s="57"/>
      <c r="O17" s="57"/>
      <c r="P17" s="57"/>
      <c r="Q17" s="57"/>
      <c r="R17" s="57"/>
      <c r="S17" s="57"/>
      <c r="T17" s="40">
        <v>16</v>
      </c>
      <c r="U17" s="47">
        <f t="shared" si="2"/>
        <v>16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1</v>
      </c>
      <c r="D18" s="46">
        <f t="shared" si="0"/>
        <v>1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1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>
        <v>16</v>
      </c>
      <c r="U18" s="52">
        <f t="shared" si="2"/>
        <v>16</v>
      </c>
    </row>
    <row r="19" spans="1:22" x14ac:dyDescent="0.25">
      <c r="A19" s="16">
        <v>13</v>
      </c>
      <c r="B19" s="17" t="s">
        <v>33</v>
      </c>
      <c r="C19" s="45">
        <f t="shared" si="3"/>
        <v>1</v>
      </c>
      <c r="D19" s="45">
        <f t="shared" si="0"/>
        <v>1</v>
      </c>
      <c r="E19" s="15"/>
      <c r="F19" s="15"/>
      <c r="G19" s="15"/>
      <c r="H19" s="15"/>
      <c r="I19" s="15"/>
      <c r="J19" s="15"/>
      <c r="K19" s="15">
        <v>1</v>
      </c>
      <c r="L19" s="15"/>
      <c r="M19" s="15"/>
      <c r="N19" s="15"/>
      <c r="O19" s="15"/>
      <c r="P19" s="15"/>
      <c r="Q19" s="34"/>
      <c r="R19" s="35"/>
      <c r="S19" s="35"/>
      <c r="T19" s="35">
        <v>16</v>
      </c>
      <c r="U19" s="45">
        <f t="shared" si="2"/>
        <v>16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1</v>
      </c>
      <c r="D22" s="46">
        <f t="shared" si="0"/>
        <v>1</v>
      </c>
      <c r="E22" s="7"/>
      <c r="F22" s="7"/>
      <c r="G22" s="7"/>
      <c r="H22" s="7"/>
      <c r="I22" s="7"/>
      <c r="J22" s="7"/>
      <c r="K22" s="7">
        <v>1</v>
      </c>
      <c r="L22" s="7"/>
      <c r="M22" s="7"/>
      <c r="N22" s="7"/>
      <c r="O22" s="7"/>
      <c r="P22" s="7"/>
      <c r="Q22" s="7"/>
      <c r="R22" s="7"/>
      <c r="S22" s="7"/>
      <c r="T22" s="8">
        <v>16</v>
      </c>
      <c r="U22" s="52">
        <f t="shared" si="2"/>
        <v>16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1</v>
      </c>
      <c r="D24" s="47">
        <f t="shared" si="0"/>
        <v>1</v>
      </c>
      <c r="E24" s="23"/>
      <c r="F24" s="23"/>
      <c r="G24" s="23"/>
      <c r="H24" s="23"/>
      <c r="I24" s="23"/>
      <c r="J24" s="23"/>
      <c r="K24" s="23">
        <v>1</v>
      </c>
      <c r="L24" s="23"/>
      <c r="M24" s="23"/>
      <c r="N24" s="23"/>
      <c r="O24" s="23"/>
      <c r="P24" s="23"/>
      <c r="Q24" s="24"/>
      <c r="R24" s="25"/>
      <c r="S24" s="25"/>
      <c r="T24" s="25">
        <v>16</v>
      </c>
      <c r="U24" s="47">
        <f t="shared" si="2"/>
        <v>16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1</v>
      </c>
      <c r="D25" s="46">
        <f t="shared" si="0"/>
        <v>1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1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>
        <v>16</v>
      </c>
      <c r="U25" s="52">
        <f t="shared" si="2"/>
        <v>16</v>
      </c>
    </row>
    <row r="26" spans="1:22" ht="24" x14ac:dyDescent="0.25">
      <c r="A26" s="16">
        <v>20</v>
      </c>
      <c r="B26" s="29" t="s">
        <v>40</v>
      </c>
      <c r="C26" s="45">
        <f t="shared" si="3"/>
        <v>1</v>
      </c>
      <c r="D26" s="45">
        <f t="shared" si="0"/>
        <v>1</v>
      </c>
      <c r="E26" s="15"/>
      <c r="F26" s="15"/>
      <c r="G26" s="15"/>
      <c r="H26" s="15"/>
      <c r="I26" s="15"/>
      <c r="J26" s="15"/>
      <c r="K26" s="15">
        <v>1</v>
      </c>
      <c r="L26" s="15"/>
      <c r="M26" s="15"/>
      <c r="N26" s="15"/>
      <c r="O26" s="15"/>
      <c r="P26" s="15"/>
      <c r="Q26" s="34"/>
      <c r="R26" s="35"/>
      <c r="S26" s="35"/>
      <c r="T26" s="35">
        <v>16</v>
      </c>
      <c r="U26" s="45">
        <f t="shared" si="2"/>
        <v>16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84" fitToWidth="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topLeftCell="A7" zoomScale="90" zoomScaleNormal="90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 customHeight="1" x14ac:dyDescent="0.25">
      <c r="A2" s="44"/>
      <c r="B2" s="77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thickBot="1" x14ac:dyDescent="0.3">
      <c r="A3" s="1"/>
      <c r="B3" s="66" t="str">
        <f>свод!B3</f>
        <v xml:space="preserve"> за октябрь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55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1</v>
      </c>
      <c r="D8" s="46">
        <f t="shared" si="0"/>
        <v>1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1</v>
      </c>
      <c r="S8" s="46">
        <f t="shared" si="1"/>
        <v>0</v>
      </c>
      <c r="T8" s="7">
        <v>25</v>
      </c>
      <c r="U8" s="52">
        <f>T8</f>
        <v>25</v>
      </c>
    </row>
    <row r="9" spans="1:21" ht="15.75" thickBot="1" x14ac:dyDescent="0.3">
      <c r="A9" s="11">
        <v>3</v>
      </c>
      <c r="B9" s="12" t="s">
        <v>24</v>
      </c>
      <c r="C9" s="47">
        <f>SUM(E9:S9)</f>
        <v>1</v>
      </c>
      <c r="D9" s="47">
        <f t="shared" si="0"/>
        <v>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>
        <v>1</v>
      </c>
      <c r="S9" s="56"/>
      <c r="T9" s="56">
        <v>24</v>
      </c>
      <c r="U9" s="47">
        <f t="shared" ref="U9:U29" si="2">T9</f>
        <v>24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>
        <v>25</v>
      </c>
      <c r="U10" s="52">
        <f t="shared" si="2"/>
        <v>25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1</v>
      </c>
      <c r="D15" s="46">
        <f t="shared" si="0"/>
        <v>1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1</v>
      </c>
      <c r="S15" s="46">
        <f t="shared" si="5"/>
        <v>0</v>
      </c>
      <c r="T15" s="8">
        <v>25</v>
      </c>
      <c r="U15" s="52">
        <f t="shared" si="2"/>
        <v>25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>
        <v>3</v>
      </c>
      <c r="U16" s="45">
        <f t="shared" si="2"/>
        <v>3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1</v>
      </c>
      <c r="D17" s="47">
        <f t="shared" si="0"/>
        <v>1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>
        <v>1</v>
      </c>
      <c r="S17" s="57"/>
      <c r="T17" s="40">
        <v>23</v>
      </c>
      <c r="U17" s="47">
        <f t="shared" si="2"/>
        <v>23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1</v>
      </c>
      <c r="D18" s="46">
        <f t="shared" si="0"/>
        <v>1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1</v>
      </c>
      <c r="S18" s="46">
        <f t="shared" si="6"/>
        <v>0</v>
      </c>
      <c r="T18" s="7">
        <v>23</v>
      </c>
      <c r="U18" s="52">
        <f t="shared" si="2"/>
        <v>23</v>
      </c>
    </row>
    <row r="19" spans="1:22" x14ac:dyDescent="0.25">
      <c r="A19" s="16">
        <v>13</v>
      </c>
      <c r="B19" s="17" t="s">
        <v>33</v>
      </c>
      <c r="C19" s="45">
        <f t="shared" si="3"/>
        <v>1</v>
      </c>
      <c r="D19" s="45">
        <f t="shared" si="0"/>
        <v>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>
        <v>1</v>
      </c>
      <c r="S19" s="35"/>
      <c r="T19" s="35">
        <v>23</v>
      </c>
      <c r="U19" s="45">
        <f t="shared" si="2"/>
        <v>23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1</v>
      </c>
      <c r="D22" s="46">
        <f t="shared" si="0"/>
        <v>1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  <c r="T22" s="8">
        <v>25</v>
      </c>
      <c r="U22" s="52">
        <f t="shared" si="2"/>
        <v>25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1</v>
      </c>
      <c r="D24" s="47">
        <f t="shared" si="0"/>
        <v>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>
        <v>1</v>
      </c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1</v>
      </c>
      <c r="D25" s="46">
        <f t="shared" si="0"/>
        <v>1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1</v>
      </c>
      <c r="S25" s="46">
        <f t="shared" si="8"/>
        <v>0</v>
      </c>
      <c r="T25" s="8">
        <v>24</v>
      </c>
      <c r="U25" s="52">
        <f t="shared" si="2"/>
        <v>24</v>
      </c>
    </row>
    <row r="26" spans="1:22" ht="24" x14ac:dyDescent="0.25">
      <c r="A26" s="16">
        <v>20</v>
      </c>
      <c r="B26" s="29" t="s">
        <v>40</v>
      </c>
      <c r="C26" s="45">
        <f t="shared" si="3"/>
        <v>1</v>
      </c>
      <c r="D26" s="45">
        <f t="shared" si="0"/>
        <v>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>
        <v>1</v>
      </c>
      <c r="S26" s="35"/>
      <c r="T26" s="35">
        <v>24</v>
      </c>
      <c r="U26" s="45">
        <f t="shared" si="2"/>
        <v>24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84" fitToWidth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7" zoomScale="90" zoomScaleNormal="90" workbookViewId="0">
      <selection activeCell="U31" sqref="U31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октябрь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55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1</v>
      </c>
      <c r="D7" s="47">
        <f t="shared" ref="D7:D28" si="0">SUM(E7:S7)</f>
        <v>1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>
        <v>1</v>
      </c>
      <c r="S7" s="55"/>
      <c r="T7" s="55">
        <v>5</v>
      </c>
      <c r="U7" s="47">
        <v>5</v>
      </c>
    </row>
    <row r="8" spans="1:21" ht="15.75" thickBot="1" x14ac:dyDescent="0.3">
      <c r="A8" s="9">
        <v>2</v>
      </c>
      <c r="B8" s="10" t="s">
        <v>23</v>
      </c>
      <c r="C8" s="51">
        <f>SUM(E8:S8)</f>
        <v>7</v>
      </c>
      <c r="D8" s="46">
        <f t="shared" si="0"/>
        <v>7</v>
      </c>
      <c r="E8" s="46">
        <f>E10+E15</f>
        <v>0</v>
      </c>
      <c r="F8" s="46">
        <f t="shared" ref="F8:R8" si="1">F10+F15</f>
        <v>0</v>
      </c>
      <c r="G8" s="46">
        <f t="shared" si="1"/>
        <v>0</v>
      </c>
      <c r="H8" s="46">
        <f t="shared" si="1"/>
        <v>2</v>
      </c>
      <c r="I8" s="46">
        <f t="shared" si="1"/>
        <v>0</v>
      </c>
      <c r="J8" s="46">
        <f t="shared" si="1"/>
        <v>0</v>
      </c>
      <c r="K8" s="46">
        <f t="shared" si="1"/>
        <v>1</v>
      </c>
      <c r="L8" s="46">
        <f t="shared" si="1"/>
        <v>0</v>
      </c>
      <c r="M8" s="46">
        <f t="shared" si="1"/>
        <v>0</v>
      </c>
      <c r="N8" s="46">
        <f t="shared" si="1"/>
        <v>1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3</v>
      </c>
      <c r="S8" s="46">
        <f>S10+S15</f>
        <v>0</v>
      </c>
      <c r="T8" s="7">
        <v>87</v>
      </c>
      <c r="U8" s="52">
        <v>87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2">SUM(E10:S10)</f>
        <v>3</v>
      </c>
      <c r="D10" s="46">
        <f t="shared" si="0"/>
        <v>3</v>
      </c>
      <c r="E10" s="46">
        <f t="shared" ref="E10:S10" si="3">E11+E12+E13+E14</f>
        <v>0</v>
      </c>
      <c r="F10" s="46">
        <f t="shared" si="3"/>
        <v>0</v>
      </c>
      <c r="G10" s="46">
        <f t="shared" si="3"/>
        <v>0</v>
      </c>
      <c r="H10" s="46">
        <f t="shared" si="3"/>
        <v>1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 t="shared" si="3"/>
        <v>1</v>
      </c>
      <c r="O10" s="46">
        <f t="shared" si="3"/>
        <v>0</v>
      </c>
      <c r="P10" s="46">
        <f t="shared" si="3"/>
        <v>0</v>
      </c>
      <c r="Q10" s="46">
        <f t="shared" si="3"/>
        <v>0</v>
      </c>
      <c r="R10" s="46">
        <f t="shared" si="3"/>
        <v>1</v>
      </c>
      <c r="S10" s="46">
        <f t="shared" si="3"/>
        <v>0</v>
      </c>
      <c r="T10" s="8">
        <v>36</v>
      </c>
      <c r="U10" s="52">
        <v>36</v>
      </c>
    </row>
    <row r="11" spans="1:21" x14ac:dyDescent="0.25">
      <c r="A11" s="9">
        <v>5</v>
      </c>
      <c r="B11" s="14" t="s">
        <v>26</v>
      </c>
      <c r="C11" s="45">
        <f t="shared" si="2"/>
        <v>1</v>
      </c>
      <c r="D11" s="45">
        <f t="shared" si="0"/>
        <v>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>
        <v>1</v>
      </c>
      <c r="S11" s="35"/>
      <c r="T11" s="35">
        <v>13</v>
      </c>
      <c r="U11" s="45">
        <v>13</v>
      </c>
    </row>
    <row r="12" spans="1:21" x14ac:dyDescent="0.25">
      <c r="A12" s="16">
        <v>6</v>
      </c>
      <c r="B12" s="17" t="s">
        <v>27</v>
      </c>
      <c r="C12" s="45">
        <f t="shared" si="2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>T12</f>
        <v>0</v>
      </c>
    </row>
    <row r="13" spans="1:21" x14ac:dyDescent="0.25">
      <c r="A13" s="16">
        <v>7</v>
      </c>
      <c r="B13" s="21" t="s">
        <v>28</v>
      </c>
      <c r="C13" s="45">
        <f t="shared" si="2"/>
        <v>2</v>
      </c>
      <c r="D13" s="45">
        <f t="shared" si="0"/>
        <v>2</v>
      </c>
      <c r="E13" s="18"/>
      <c r="F13" s="18"/>
      <c r="G13" s="18"/>
      <c r="H13" s="18">
        <v>1</v>
      </c>
      <c r="I13" s="18"/>
      <c r="J13" s="18"/>
      <c r="K13" s="18"/>
      <c r="L13" s="18"/>
      <c r="M13" s="18"/>
      <c r="N13" s="18">
        <v>1</v>
      </c>
      <c r="O13" s="18"/>
      <c r="P13" s="18"/>
      <c r="Q13" s="19"/>
      <c r="R13" s="20"/>
      <c r="S13" s="20"/>
      <c r="T13" s="20">
        <v>23</v>
      </c>
      <c r="U13" s="45">
        <v>23</v>
      </c>
    </row>
    <row r="14" spans="1:21" ht="15.75" thickBot="1" x14ac:dyDescent="0.3">
      <c r="A14" s="11">
        <v>8</v>
      </c>
      <c r="B14" s="22" t="s">
        <v>29</v>
      </c>
      <c r="C14" s="47">
        <f t="shared" si="2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>T14</f>
        <v>0</v>
      </c>
    </row>
    <row r="15" spans="1:21" ht="15.75" thickBot="1" x14ac:dyDescent="0.3">
      <c r="A15" s="5">
        <v>9</v>
      </c>
      <c r="B15" s="13" t="s">
        <v>30</v>
      </c>
      <c r="C15" s="51">
        <f>SUM(E15:S15)</f>
        <v>4</v>
      </c>
      <c r="D15" s="46">
        <f t="shared" si="0"/>
        <v>4</v>
      </c>
      <c r="E15" s="46">
        <f>E16+E17+E21</f>
        <v>0</v>
      </c>
      <c r="F15" s="46">
        <f t="shared" ref="F15:R15" si="4">F16+F17+F21</f>
        <v>0</v>
      </c>
      <c r="G15" s="46">
        <f t="shared" si="4"/>
        <v>0</v>
      </c>
      <c r="H15" s="46">
        <f t="shared" si="4"/>
        <v>1</v>
      </c>
      <c r="I15" s="46">
        <f t="shared" si="4"/>
        <v>0</v>
      </c>
      <c r="J15" s="46">
        <f t="shared" si="4"/>
        <v>0</v>
      </c>
      <c r="K15" s="46">
        <f t="shared" si="4"/>
        <v>1</v>
      </c>
      <c r="L15" s="46">
        <f t="shared" si="4"/>
        <v>0</v>
      </c>
      <c r="M15" s="46">
        <f t="shared" si="4"/>
        <v>0</v>
      </c>
      <c r="N15" s="46">
        <f t="shared" si="4"/>
        <v>0</v>
      </c>
      <c r="O15" s="46">
        <f t="shared" si="4"/>
        <v>0</v>
      </c>
      <c r="P15" s="46">
        <f t="shared" si="4"/>
        <v>0</v>
      </c>
      <c r="Q15" s="46">
        <f t="shared" si="4"/>
        <v>0</v>
      </c>
      <c r="R15" s="46">
        <f t="shared" si="4"/>
        <v>2</v>
      </c>
      <c r="S15" s="46">
        <f>S16+S17+S21</f>
        <v>0</v>
      </c>
      <c r="T15" s="8">
        <v>51</v>
      </c>
      <c r="U15" s="52">
        <v>51</v>
      </c>
    </row>
    <row r="16" spans="1:21" x14ac:dyDescent="0.25">
      <c r="A16" s="9">
        <v>10</v>
      </c>
      <c r="B16" s="26" t="s">
        <v>31</v>
      </c>
      <c r="C16" s="45">
        <f t="shared" si="2"/>
        <v>0</v>
      </c>
      <c r="D16" s="45">
        <f>SUM(E16:S16)</f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>T16</f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2"/>
        <v>3</v>
      </c>
      <c r="D17" s="47">
        <f t="shared" si="0"/>
        <v>3</v>
      </c>
      <c r="E17" s="57"/>
      <c r="F17" s="57"/>
      <c r="G17" s="57"/>
      <c r="H17" s="57">
        <v>1</v>
      </c>
      <c r="I17" s="57"/>
      <c r="J17" s="57"/>
      <c r="K17" s="57">
        <v>1</v>
      </c>
      <c r="L17" s="57"/>
      <c r="M17" s="57"/>
      <c r="N17" s="57"/>
      <c r="O17" s="57"/>
      <c r="P17" s="57"/>
      <c r="Q17" s="57"/>
      <c r="R17" s="57">
        <v>1</v>
      </c>
      <c r="S17" s="57"/>
      <c r="T17" s="40">
        <v>31</v>
      </c>
      <c r="U17" s="47">
        <v>31</v>
      </c>
    </row>
    <row r="18" spans="1:22" ht="15.75" thickBot="1" x14ac:dyDescent="0.3">
      <c r="A18" s="16">
        <v>12</v>
      </c>
      <c r="B18" s="28" t="s">
        <v>24</v>
      </c>
      <c r="C18" s="51">
        <f t="shared" si="2"/>
        <v>3</v>
      </c>
      <c r="D18" s="46">
        <f t="shared" si="0"/>
        <v>3</v>
      </c>
      <c r="E18" s="46">
        <f>E19+E20</f>
        <v>0</v>
      </c>
      <c r="F18" s="46">
        <f t="shared" ref="F18:S18" si="5">F19+F20</f>
        <v>0</v>
      </c>
      <c r="G18" s="46">
        <f t="shared" si="5"/>
        <v>0</v>
      </c>
      <c r="H18" s="46">
        <f t="shared" si="5"/>
        <v>1</v>
      </c>
      <c r="I18" s="46">
        <f t="shared" si="5"/>
        <v>0</v>
      </c>
      <c r="J18" s="46">
        <f t="shared" si="5"/>
        <v>0</v>
      </c>
      <c r="K18" s="46">
        <f t="shared" si="5"/>
        <v>1</v>
      </c>
      <c r="L18" s="46">
        <f t="shared" si="5"/>
        <v>0</v>
      </c>
      <c r="M18" s="46">
        <f t="shared" si="5"/>
        <v>0</v>
      </c>
      <c r="N18" s="46">
        <f t="shared" si="5"/>
        <v>0</v>
      </c>
      <c r="O18" s="46">
        <f t="shared" si="5"/>
        <v>0</v>
      </c>
      <c r="P18" s="46">
        <f t="shared" si="5"/>
        <v>0</v>
      </c>
      <c r="Q18" s="46">
        <f t="shared" si="5"/>
        <v>0</v>
      </c>
      <c r="R18" s="46">
        <f t="shared" si="5"/>
        <v>1</v>
      </c>
      <c r="S18" s="46">
        <f t="shared" si="5"/>
        <v>0</v>
      </c>
      <c r="T18" s="7">
        <v>31</v>
      </c>
      <c r="U18" s="52">
        <v>31</v>
      </c>
    </row>
    <row r="19" spans="1:22" x14ac:dyDescent="0.25">
      <c r="A19" s="16">
        <v>13</v>
      </c>
      <c r="B19" s="17" t="s">
        <v>33</v>
      </c>
      <c r="C19" s="45">
        <f t="shared" si="2"/>
        <v>1</v>
      </c>
      <c r="D19" s="45">
        <f t="shared" si="0"/>
        <v>1</v>
      </c>
      <c r="E19" s="15"/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>
        <v>13</v>
      </c>
      <c r="U19" s="45">
        <v>13</v>
      </c>
      <c r="V19" s="43"/>
    </row>
    <row r="20" spans="1:22" ht="24" x14ac:dyDescent="0.25">
      <c r="A20" s="16">
        <v>14</v>
      </c>
      <c r="B20" s="29" t="s">
        <v>34</v>
      </c>
      <c r="C20" s="45">
        <f t="shared" si="2"/>
        <v>2</v>
      </c>
      <c r="D20" s="45">
        <f t="shared" si="0"/>
        <v>2</v>
      </c>
      <c r="E20" s="18"/>
      <c r="F20" s="18"/>
      <c r="G20" s="18"/>
      <c r="H20" s="18"/>
      <c r="I20" s="18"/>
      <c r="J20" s="18"/>
      <c r="K20" s="18">
        <v>1</v>
      </c>
      <c r="L20" s="18"/>
      <c r="M20" s="18"/>
      <c r="N20" s="18"/>
      <c r="O20" s="18"/>
      <c r="P20" s="18"/>
      <c r="Q20" s="24"/>
      <c r="R20" s="25">
        <v>1</v>
      </c>
      <c r="S20" s="25"/>
      <c r="T20" s="25">
        <v>20</v>
      </c>
      <c r="U20" s="45">
        <v>20</v>
      </c>
    </row>
    <row r="21" spans="1:22" ht="15.75" thickBot="1" x14ac:dyDescent="0.3">
      <c r="A21" s="11">
        <v>15</v>
      </c>
      <c r="B21" s="30" t="s">
        <v>35</v>
      </c>
      <c r="C21" s="47">
        <f t="shared" si="2"/>
        <v>1</v>
      </c>
      <c r="D21" s="47">
        <f t="shared" si="0"/>
        <v>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>
        <v>1</v>
      </c>
      <c r="S21" s="40"/>
      <c r="T21" s="40">
        <v>18</v>
      </c>
      <c r="U21" s="47">
        <v>18</v>
      </c>
    </row>
    <row r="22" spans="1:22" ht="15.75" thickBot="1" x14ac:dyDescent="0.3">
      <c r="A22" s="5">
        <v>16</v>
      </c>
      <c r="B22" s="13" t="s">
        <v>36</v>
      </c>
      <c r="C22" s="51">
        <f t="shared" si="2"/>
        <v>8</v>
      </c>
      <c r="D22" s="46">
        <f t="shared" si="0"/>
        <v>8</v>
      </c>
      <c r="E22" s="7"/>
      <c r="F22" s="7"/>
      <c r="G22" s="7"/>
      <c r="H22" s="7">
        <v>2</v>
      </c>
      <c r="I22" s="7"/>
      <c r="J22" s="7"/>
      <c r="K22" s="7">
        <v>1</v>
      </c>
      <c r="L22" s="7"/>
      <c r="M22" s="7"/>
      <c r="N22" s="7">
        <v>1</v>
      </c>
      <c r="O22" s="7"/>
      <c r="P22" s="7"/>
      <c r="Q22" s="7"/>
      <c r="R22" s="7">
        <v>4</v>
      </c>
      <c r="S22" s="7"/>
      <c r="T22" s="8">
        <v>87</v>
      </c>
      <c r="U22" s="45">
        <v>87</v>
      </c>
    </row>
    <row r="23" spans="1:22" ht="15.75" thickBot="1" x14ac:dyDescent="0.3">
      <c r="A23" s="32">
        <v>17</v>
      </c>
      <c r="B23" s="33" t="s">
        <v>37</v>
      </c>
      <c r="C23" s="51">
        <f t="shared" si="2"/>
        <v>1</v>
      </c>
      <c r="D23" s="46">
        <f t="shared" si="0"/>
        <v>1</v>
      </c>
      <c r="E23" s="46">
        <f t="shared" ref="E23:S23" si="6">E21</f>
        <v>0</v>
      </c>
      <c r="F23" s="46">
        <f t="shared" si="6"/>
        <v>0</v>
      </c>
      <c r="G23" s="46">
        <f t="shared" si="6"/>
        <v>0</v>
      </c>
      <c r="H23" s="46">
        <f t="shared" si="6"/>
        <v>0</v>
      </c>
      <c r="I23" s="46">
        <f t="shared" si="6"/>
        <v>0</v>
      </c>
      <c r="J23" s="46">
        <f t="shared" si="6"/>
        <v>0</v>
      </c>
      <c r="K23" s="46">
        <f t="shared" si="6"/>
        <v>0</v>
      </c>
      <c r="L23" s="46">
        <f t="shared" si="6"/>
        <v>0</v>
      </c>
      <c r="M23" s="46">
        <f t="shared" si="6"/>
        <v>0</v>
      </c>
      <c r="N23" s="46">
        <f t="shared" si="6"/>
        <v>0</v>
      </c>
      <c r="O23" s="46">
        <f t="shared" si="6"/>
        <v>0</v>
      </c>
      <c r="P23" s="46">
        <f t="shared" si="6"/>
        <v>0</v>
      </c>
      <c r="Q23" s="46">
        <f t="shared" si="6"/>
        <v>0</v>
      </c>
      <c r="R23" s="46">
        <f t="shared" si="6"/>
        <v>1</v>
      </c>
      <c r="S23" s="46">
        <f t="shared" si="6"/>
        <v>0</v>
      </c>
      <c r="T23" s="8">
        <v>18</v>
      </c>
      <c r="U23" s="45">
        <v>18</v>
      </c>
    </row>
    <row r="24" spans="1:22" ht="15.75" thickBot="1" x14ac:dyDescent="0.3">
      <c r="A24" s="5">
        <v>18</v>
      </c>
      <c r="B24" s="6" t="s">
        <v>38</v>
      </c>
      <c r="C24" s="47">
        <f t="shared" si="2"/>
        <v>8</v>
      </c>
      <c r="D24" s="47">
        <f t="shared" si="0"/>
        <v>8</v>
      </c>
      <c r="E24" s="23"/>
      <c r="F24" s="23"/>
      <c r="G24" s="23"/>
      <c r="H24" s="23">
        <v>2</v>
      </c>
      <c r="I24" s="23"/>
      <c r="J24" s="23"/>
      <c r="K24" s="23">
        <v>1</v>
      </c>
      <c r="L24" s="23"/>
      <c r="M24" s="23"/>
      <c r="N24" s="23">
        <v>1</v>
      </c>
      <c r="O24" s="23"/>
      <c r="P24" s="23"/>
      <c r="Q24" s="24"/>
      <c r="R24" s="25">
        <v>4</v>
      </c>
      <c r="S24" s="25"/>
      <c r="T24" s="25">
        <v>86</v>
      </c>
      <c r="U24" s="45">
        <v>86</v>
      </c>
    </row>
    <row r="25" spans="1:22" ht="15.75" thickBot="1" x14ac:dyDescent="0.3">
      <c r="A25" s="9">
        <v>19</v>
      </c>
      <c r="B25" s="14" t="s">
        <v>39</v>
      </c>
      <c r="C25" s="51">
        <f t="shared" si="2"/>
        <v>8</v>
      </c>
      <c r="D25" s="46">
        <f t="shared" si="0"/>
        <v>8</v>
      </c>
      <c r="E25" s="46">
        <f t="shared" ref="E25:Q25" si="7">E26+E27+E28</f>
        <v>0</v>
      </c>
      <c r="F25" s="46">
        <f t="shared" si="7"/>
        <v>0</v>
      </c>
      <c r="G25" s="46">
        <f>G26+G27+G28</f>
        <v>0</v>
      </c>
      <c r="H25" s="46">
        <f t="shared" si="7"/>
        <v>2</v>
      </c>
      <c r="I25" s="46">
        <f t="shared" si="7"/>
        <v>0</v>
      </c>
      <c r="J25" s="46">
        <f t="shared" si="7"/>
        <v>0</v>
      </c>
      <c r="K25" s="46">
        <f t="shared" si="7"/>
        <v>1</v>
      </c>
      <c r="L25" s="46">
        <f t="shared" si="7"/>
        <v>0</v>
      </c>
      <c r="M25" s="46">
        <f t="shared" si="7"/>
        <v>0</v>
      </c>
      <c r="N25" s="46">
        <v>1</v>
      </c>
      <c r="O25" s="46">
        <f t="shared" si="7"/>
        <v>0</v>
      </c>
      <c r="P25" s="46">
        <f t="shared" si="7"/>
        <v>0</v>
      </c>
      <c r="Q25" s="46">
        <f t="shared" si="7"/>
        <v>0</v>
      </c>
      <c r="R25" s="46">
        <f>R26+R27+R28</f>
        <v>4</v>
      </c>
      <c r="S25" s="46"/>
      <c r="T25" s="8">
        <v>87</v>
      </c>
      <c r="U25" s="45">
        <v>87</v>
      </c>
    </row>
    <row r="26" spans="1:22" ht="24" x14ac:dyDescent="0.25">
      <c r="A26" s="16">
        <v>20</v>
      </c>
      <c r="B26" s="29" t="s">
        <v>40</v>
      </c>
      <c r="C26" s="45">
        <f t="shared" si="2"/>
        <v>8</v>
      </c>
      <c r="D26" s="45">
        <f t="shared" si="0"/>
        <v>8</v>
      </c>
      <c r="E26" s="15"/>
      <c r="F26" s="15"/>
      <c r="G26" s="15"/>
      <c r="H26" s="15">
        <v>2</v>
      </c>
      <c r="I26" s="15"/>
      <c r="J26" s="15"/>
      <c r="K26" s="15">
        <v>1</v>
      </c>
      <c r="L26" s="15"/>
      <c r="M26" s="15"/>
      <c r="N26" s="15">
        <v>1</v>
      </c>
      <c r="O26" s="15"/>
      <c r="P26" s="15"/>
      <c r="Q26" s="34"/>
      <c r="R26" s="35">
        <v>4</v>
      </c>
      <c r="S26" s="35"/>
      <c r="T26" s="35">
        <v>76</v>
      </c>
      <c r="U26" s="45">
        <v>76</v>
      </c>
    </row>
    <row r="27" spans="1:22" x14ac:dyDescent="0.25">
      <c r="A27" s="16">
        <v>21</v>
      </c>
      <c r="B27" s="36" t="s">
        <v>41</v>
      </c>
      <c r="C27" s="45">
        <f t="shared" si="2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>
        <v>11</v>
      </c>
      <c r="U27" s="45">
        <v>11</v>
      </c>
    </row>
    <row r="28" spans="1:22" ht="15.75" thickBot="1" x14ac:dyDescent="0.3">
      <c r="A28" s="37">
        <v>22</v>
      </c>
      <c r="B28" s="39" t="s">
        <v>42</v>
      </c>
      <c r="C28" s="47">
        <f t="shared" si="2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ref="U28" si="8">T28</f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2"/>
        <v>0</v>
      </c>
      <c r="D29" s="46">
        <f>SUM(E29:S29)</f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>
        <v>5</v>
      </c>
      <c r="U29" s="52">
        <v>5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8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7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октябрь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55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7</v>
      </c>
      <c r="U8" s="52">
        <f>T8</f>
        <v>7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>
        <v>1</v>
      </c>
      <c r="U10" s="52">
        <f t="shared" si="2"/>
        <v>1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>
        <v>6</v>
      </c>
      <c r="U15" s="52">
        <f t="shared" si="2"/>
        <v>6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>
        <v>6</v>
      </c>
      <c r="U17" s="47">
        <f t="shared" si="2"/>
        <v>6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>
        <v>6</v>
      </c>
      <c r="U18" s="52">
        <f t="shared" si="2"/>
        <v>6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>
        <v>6</v>
      </c>
      <c r="U19" s="45">
        <f t="shared" si="2"/>
        <v>6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v>7</v>
      </c>
      <c r="U22" s="52">
        <f t="shared" si="2"/>
        <v>7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>
        <v>7</v>
      </c>
      <c r="U26" s="45">
        <f t="shared" si="2"/>
        <v>7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октябрь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55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/>
      <c r="U8" s="52">
        <f>T8</f>
        <v>0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2">
        <f t="shared" si="2"/>
        <v>0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5">
        <f t="shared" si="2"/>
        <v>0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1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55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/>
      <c r="D7" s="47">
        <f t="shared" ref="D7:D28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3</v>
      </c>
      <c r="D8" s="46">
        <f t="shared" si="0"/>
        <v>3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3</v>
      </c>
      <c r="T8" s="7">
        <v>20</v>
      </c>
      <c r="U8" s="52">
        <f>T8</f>
        <v>20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8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8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3</v>
      </c>
      <c r="D15" s="46">
        <f t="shared" si="0"/>
        <v>3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3</v>
      </c>
      <c r="T15" s="8">
        <v>20</v>
      </c>
      <c r="U15" s="52">
        <f t="shared" si="2"/>
        <v>20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3</v>
      </c>
      <c r="D17" s="47">
        <f t="shared" si="0"/>
        <v>3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v>3</v>
      </c>
      <c r="T17" s="40">
        <v>20</v>
      </c>
      <c r="U17" s="45">
        <f t="shared" si="2"/>
        <v>20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3</v>
      </c>
      <c r="D18" s="46">
        <f t="shared" si="0"/>
        <v>3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3</v>
      </c>
      <c r="T18" s="7">
        <v>19</v>
      </c>
      <c r="U18" s="52">
        <v>7</v>
      </c>
    </row>
    <row r="19" spans="1:22" x14ac:dyDescent="0.25">
      <c r="A19" s="16">
        <v>13</v>
      </c>
      <c r="B19" s="17" t="s">
        <v>33</v>
      </c>
      <c r="C19" s="45">
        <f>SUM(E19:S19)</f>
        <v>3</v>
      </c>
      <c r="D19" s="45">
        <f>SUM(E19:S19)</f>
        <v>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>
        <v>3</v>
      </c>
      <c r="T19" s="35">
        <v>19</v>
      </c>
      <c r="U19" s="45">
        <f t="shared" si="2"/>
        <v>19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3</v>
      </c>
      <c r="D22" s="46">
        <f t="shared" si="0"/>
        <v>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3</v>
      </c>
      <c r="T22" s="8">
        <v>18</v>
      </c>
      <c r="U22" s="52">
        <f t="shared" si="2"/>
        <v>18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3</v>
      </c>
      <c r="D24" s="47">
        <f t="shared" si="0"/>
        <v>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>
        <v>3</v>
      </c>
      <c r="T24" s="25"/>
      <c r="U24" s="47">
        <f t="shared" si="2"/>
        <v>0</v>
      </c>
    </row>
    <row r="25" spans="1:22" ht="15.75" thickBot="1" x14ac:dyDescent="0.3">
      <c r="A25" s="9">
        <v>19</v>
      </c>
      <c r="B25" s="59" t="s">
        <v>39</v>
      </c>
      <c r="C25" s="60">
        <f>SUM(E25:S25)</f>
        <v>3</v>
      </c>
      <c r="D25" s="60">
        <f>SUM(E25:S25)</f>
        <v>3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3</v>
      </c>
      <c r="T25" s="20">
        <v>18</v>
      </c>
      <c r="U25" s="60">
        <f t="shared" si="2"/>
        <v>18</v>
      </c>
    </row>
    <row r="26" spans="1:22" ht="24" x14ac:dyDescent="0.25">
      <c r="A26" s="16">
        <v>20</v>
      </c>
      <c r="B26" s="61" t="s">
        <v>40</v>
      </c>
      <c r="C26" s="60">
        <f>SUM(E26:S26)</f>
        <v>3</v>
      </c>
      <c r="D26" s="60">
        <f>SUM(E26:S26)</f>
        <v>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>
        <v>3</v>
      </c>
      <c r="T26" s="20">
        <v>18</v>
      </c>
      <c r="U26" s="60">
        <f t="shared" si="2"/>
        <v>18</v>
      </c>
    </row>
    <row r="27" spans="1:22" x14ac:dyDescent="0.25">
      <c r="A27" s="16">
        <v>21</v>
      </c>
      <c r="B27" s="62" t="s">
        <v>41</v>
      </c>
      <c r="C27" s="60">
        <f>SUM(E27:S27)</f>
        <v>0</v>
      </c>
      <c r="D27" s="60">
        <f>SUM(E27:S27)</f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63" t="s">
        <v>42</v>
      </c>
      <c r="C28" s="60">
        <f t="shared" si="3"/>
        <v>0</v>
      </c>
      <c r="D28" s="60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64">
        <f>SUM(E29:S29)</f>
        <v>0</v>
      </c>
      <c r="D29" s="64">
        <f>SUM(E29:S29)</f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>
        <v>2</v>
      </c>
      <c r="U29" s="52">
        <v>2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zoomScale="90" zoomScaleNormal="90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50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">
        <v>53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55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19</v>
      </c>
      <c r="U8" s="52">
        <f>T8</f>
        <v>19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>
        <v>19</v>
      </c>
      <c r="U9" s="47">
        <f t="shared" ref="U9:U29" si="2">T9</f>
        <v>19</v>
      </c>
    </row>
    <row r="10" spans="1:21" ht="15.75" thickBot="1" x14ac:dyDescent="0.3">
      <c r="A10" s="5">
        <v>4</v>
      </c>
      <c r="B10" s="13" t="s">
        <v>25</v>
      </c>
      <c r="C10" s="51">
        <f t="shared" ref="C10:C28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>
        <v>14</v>
      </c>
      <c r="U15" s="52">
        <f t="shared" si="2"/>
        <v>14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>
        <v>4</v>
      </c>
      <c r="U16" s="45">
        <f t="shared" si="2"/>
        <v>4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>
        <v>15</v>
      </c>
      <c r="U17" s="47">
        <f t="shared" si="2"/>
        <v>15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>
        <v>15</v>
      </c>
      <c r="U18" s="52">
        <f t="shared" si="2"/>
        <v>15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>
        <v>15</v>
      </c>
      <c r="U19" s="45">
        <f t="shared" si="2"/>
        <v>15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v>15</v>
      </c>
      <c r="U22" s="52">
        <f t="shared" si="2"/>
        <v>15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>
        <v>15</v>
      </c>
      <c r="U24" s="47">
        <f t="shared" si="2"/>
        <v>15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>
        <v>19</v>
      </c>
      <c r="U26" s="45">
        <f t="shared" si="2"/>
        <v>19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>SUM(E29:S29)</f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84" fitToWidth="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4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октябрь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55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>
        <v>5</v>
      </c>
      <c r="U7" s="47">
        <f>T7</f>
        <v>5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7</v>
      </c>
      <c r="U8" s="52">
        <f>T8</f>
        <v>7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>
        <v>7</v>
      </c>
      <c r="U10" s="52">
        <f t="shared" si="2"/>
        <v>7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>
        <v>7</v>
      </c>
      <c r="U13" s="45">
        <f t="shared" si="2"/>
        <v>7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v>8</v>
      </c>
      <c r="U22" s="52">
        <f t="shared" si="2"/>
        <v>8</v>
      </c>
    </row>
    <row r="23" spans="1:22" ht="15.75" thickBot="1" x14ac:dyDescent="0.3">
      <c r="A23" s="32">
        <v>17</v>
      </c>
      <c r="B23" s="49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50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>
        <v>8</v>
      </c>
      <c r="U24" s="47">
        <f t="shared" si="2"/>
        <v>8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>
        <v>8</v>
      </c>
      <c r="U26" s="45">
        <f t="shared" si="2"/>
        <v>8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>
        <v>5</v>
      </c>
      <c r="U29" s="52">
        <f t="shared" si="2"/>
        <v>5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1" workbookViewId="0">
      <selection activeCell="O27" sqref="O27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51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октябрь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55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2</v>
      </c>
      <c r="D8" s="46">
        <f t="shared" si="0"/>
        <v>2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2</v>
      </c>
      <c r="S8" s="46">
        <f t="shared" si="1"/>
        <v>0</v>
      </c>
      <c r="T8" s="7">
        <v>2</v>
      </c>
      <c r="U8" s="52">
        <f>T8</f>
        <v>2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2</v>
      </c>
      <c r="D15" s="46">
        <f t="shared" si="0"/>
        <v>2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2</v>
      </c>
      <c r="S15" s="46">
        <f t="shared" si="5"/>
        <v>0</v>
      </c>
      <c r="T15" s="8">
        <v>2</v>
      </c>
      <c r="U15" s="52">
        <f t="shared" si="2"/>
        <v>2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2</v>
      </c>
      <c r="D17" s="47">
        <f t="shared" si="0"/>
        <v>2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>
        <v>2</v>
      </c>
      <c r="S17" s="57"/>
      <c r="T17" s="40">
        <v>2</v>
      </c>
      <c r="U17" s="47">
        <f t="shared" si="2"/>
        <v>2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2</v>
      </c>
      <c r="D18" s="46">
        <f t="shared" si="0"/>
        <v>2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2</v>
      </c>
      <c r="S18" s="46">
        <f t="shared" si="6"/>
        <v>0</v>
      </c>
      <c r="T18" s="7">
        <v>2</v>
      </c>
      <c r="U18" s="52">
        <f t="shared" si="2"/>
        <v>2</v>
      </c>
    </row>
    <row r="19" spans="1:22" x14ac:dyDescent="0.25">
      <c r="A19" s="16">
        <v>13</v>
      </c>
      <c r="B19" s="17" t="s">
        <v>33</v>
      </c>
      <c r="C19" s="45">
        <f t="shared" si="3"/>
        <v>2</v>
      </c>
      <c r="D19" s="45">
        <f t="shared" si="0"/>
        <v>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>
        <v>2</v>
      </c>
      <c r="S19" s="35"/>
      <c r="T19" s="35"/>
      <c r="U19" s="45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2</v>
      </c>
      <c r="D22" s="46">
        <f t="shared" si="0"/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2</v>
      </c>
      <c r="S22" s="7"/>
      <c r="T22" s="8">
        <v>2</v>
      </c>
      <c r="U22" s="52">
        <f t="shared" si="2"/>
        <v>2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2</v>
      </c>
      <c r="D24" s="47">
        <f t="shared" si="0"/>
        <v>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>
        <v>2</v>
      </c>
      <c r="S24" s="25"/>
      <c r="T24" s="25">
        <v>2</v>
      </c>
      <c r="U24" s="47">
        <f t="shared" si="2"/>
        <v>2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2</v>
      </c>
      <c r="D25" s="46">
        <f t="shared" si="0"/>
        <v>2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2</v>
      </c>
      <c r="S25" s="46">
        <f t="shared" si="8"/>
        <v>0</v>
      </c>
      <c r="T25" s="8">
        <v>2</v>
      </c>
      <c r="U25" s="52">
        <f t="shared" si="2"/>
        <v>2</v>
      </c>
    </row>
    <row r="26" spans="1:22" ht="24" x14ac:dyDescent="0.25">
      <c r="A26" s="16">
        <v>20</v>
      </c>
      <c r="B26" s="29" t="s">
        <v>40</v>
      </c>
      <c r="C26" s="45">
        <f t="shared" si="3"/>
        <v>2</v>
      </c>
      <c r="D26" s="45">
        <f t="shared" si="0"/>
        <v>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>
        <v>2</v>
      </c>
      <c r="S26" s="35"/>
      <c r="T26" s="35">
        <v>2</v>
      </c>
      <c r="U26" s="45">
        <f t="shared" si="2"/>
        <v>2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10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52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октябрь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55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/>
      <c r="U8" s="52">
        <f>T8</f>
        <v>0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2">
        <f t="shared" si="2"/>
        <v>0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5">
        <f t="shared" si="2"/>
        <v>0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</vt:lpstr>
      <vt:lpstr>админ</vt:lpstr>
      <vt:lpstr>никол</vt:lpstr>
      <vt:lpstr>барт</vt:lpstr>
      <vt:lpstr>знам</vt:lpstr>
      <vt:lpstr>кан</vt:lpstr>
      <vt:lpstr>ивант</vt:lpstr>
      <vt:lpstr>иван</vt:lpstr>
      <vt:lpstr>яблон</vt:lpstr>
      <vt:lpstr>раев</vt:lpstr>
      <vt:lpstr>черн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2016-10-28T07:58:35Z</dcterms:modified>
</cp:coreProperties>
</file>