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2" i="1" l="1"/>
  <c r="C24" i="1" s="1"/>
  <c r="B12" i="1"/>
  <c r="B24" i="1" s="1"/>
  <c r="D20" i="1"/>
  <c r="D21" i="1"/>
  <c r="D22" i="1" l="1"/>
  <c r="C38" i="1"/>
  <c r="B38" i="1"/>
  <c r="D27" i="1"/>
  <c r="D29" i="1"/>
  <c r="D30" i="1"/>
  <c r="D33" i="1"/>
  <c r="D35" i="1"/>
  <c r="D26" i="1"/>
  <c r="D13" i="1"/>
  <c r="D15" i="1"/>
  <c r="D16" i="1"/>
  <c r="D18" i="1"/>
  <c r="D19" i="1"/>
  <c r="D23" i="1"/>
  <c r="D24" i="1" l="1"/>
  <c r="D12" i="1"/>
  <c r="C39" i="1"/>
  <c r="C45" i="1" s="1"/>
  <c r="C44" i="1" s="1"/>
  <c r="B39" i="1"/>
  <c r="B45" i="1" s="1"/>
  <c r="B44" i="1" s="1"/>
  <c r="D38" i="1"/>
</calcChain>
</file>

<file path=xl/sharedStrings.xml><?xml version="1.0" encoding="utf-8"?>
<sst xmlns="http://schemas.openxmlformats.org/spreadsheetml/2006/main" count="54" uniqueCount="51">
  <si>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</si>
  <si>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</si>
  <si>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</si>
  <si>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</si>
  <si>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</si>
  <si>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</si>
  <si>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</si>
  <si>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</si>
  <si>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</si>
  <si>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</si>
  <si>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</si>
  <si>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</si>
  <si>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</si>
  <si>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</si>
  <si>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</si>
  <si>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</si>
  <si>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</si>
  <si>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</si>
  <si>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</si>
  <si>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</si>
  <si>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</si>
  <si>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</si>
  <si>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</si>
  <si>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</si>
  <si>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</si>
  <si>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</si>
  <si>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</si>
  <si>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</si>
  <si>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</si>
  <si>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</si>
  <si>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</si>
  <si>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</si>
  <si>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</si>
  <si>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</si>
  <si>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</si>
  <si>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</si>
  <si>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</si>
  <si>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</si>
  <si>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</si>
  <si>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</si>
  <si>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</si>
  <si>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</si>
  <si>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</si>
  <si>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</si>
  <si>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Штрафы, санкции, возмещение ущерба</t>
  </si>
  <si>
    <t>Сведения об исполнении  бюджета поселения за 9 месяцев 2018 года</t>
  </si>
  <si>
    <t xml:space="preserve">Кассовое исполнение за 9 месяцев 2018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</si>
  <si>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2018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</si>
  <si>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Фактические  расходы на заработную плату и 
начисления на нее   
за 9 месяцев  2018 года
(отчетный период)   
(тыс. рублей)     
</t>
  </si>
  <si>
    <t xml:space="preserve">Среднесписочная численность работников          за 9 месяцев 2018 года (человек)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</si>
  <si>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2018 года Приложение1 обнародуется в соответствии с Постановлением главы администрации №  13     от 26.03.2009 г.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</si>
</sst>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49" zoomScale="80" zoomScaleNormal="80" workbookViewId="0">
      <selection sqref="A1:D5"/>
    </sheetView>
  </sheetViews>
  <sheetFormatPr defaultRowHeight="15.75" x14ac:dyDescent="0.2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 x14ac:dyDescent="0.25">
      <c r="A1" s="21" t="s">
        <v>50</v>
      </c>
      <c r="B1" s="22"/>
      <c r="C1" s="22"/>
      <c r="D1" s="22"/>
    </row>
    <row r="2" spans="1:4" ht="15" customHeight="1" x14ac:dyDescent="0.25">
      <c r="A2" s="22"/>
      <c r="B2" s="22"/>
      <c r="C2" s="22"/>
      <c r="D2" s="22"/>
    </row>
    <row r="3" spans="1:4" x14ac:dyDescent="0.25">
      <c r="A3" s="22"/>
      <c r="B3" s="22"/>
      <c r="C3" s="22"/>
      <c r="D3" s="22"/>
    </row>
    <row r="4" spans="1:4" x14ac:dyDescent="0.25">
      <c r="A4" s="22"/>
      <c r="B4" s="22"/>
      <c r="C4" s="22"/>
      <c r="D4" s="22"/>
    </row>
    <row r="5" spans="1:4" x14ac:dyDescent="0.25">
      <c r="A5" s="22"/>
      <c r="B5" s="22"/>
      <c r="C5" s="22"/>
      <c r="D5" s="22"/>
    </row>
    <row r="6" spans="1:4" x14ac:dyDescent="0.25">
      <c r="A6" s="2"/>
      <c r="B6" s="2"/>
      <c r="C6" s="26" t="s">
        <v>36</v>
      </c>
      <c r="D6" s="26"/>
    </row>
    <row r="7" spans="1:4" x14ac:dyDescent="0.25">
      <c r="A7" s="23" t="s">
        <v>45</v>
      </c>
      <c r="B7" s="24"/>
      <c r="C7" s="24"/>
      <c r="D7" s="24"/>
    </row>
    <row r="8" spans="1:4" x14ac:dyDescent="0.25">
      <c r="A8" s="25" t="s">
        <v>0</v>
      </c>
      <c r="B8" s="22"/>
      <c r="C8" s="22"/>
      <c r="D8" s="22"/>
    </row>
    <row r="9" spans="1:4" ht="16.5" thickBot="1" x14ac:dyDescent="0.3">
      <c r="A9" s="1" t="s">
        <v>34</v>
      </c>
      <c r="D9" s="1" t="s">
        <v>35</v>
      </c>
    </row>
    <row r="10" spans="1:4" ht="52.5" customHeight="1" thickBot="1" x14ac:dyDescent="0.3">
      <c r="A10" s="10" t="s">
        <v>1</v>
      </c>
      <c r="B10" s="9" t="s">
        <v>37</v>
      </c>
      <c r="C10" s="3" t="s">
        <v>46</v>
      </c>
      <c r="D10" s="3" t="s">
        <v>38</v>
      </c>
    </row>
    <row r="11" spans="1:4" ht="16.5" thickBot="1" x14ac:dyDescent="0.3">
      <c r="A11" s="18" t="s">
        <v>2</v>
      </c>
      <c r="B11" s="19"/>
      <c r="C11" s="19"/>
      <c r="D11" s="20"/>
    </row>
    <row r="12" spans="1:4" ht="18.75" customHeight="1" thickBot="1" x14ac:dyDescent="0.3">
      <c r="A12" s="5" t="s">
        <v>3</v>
      </c>
      <c r="B12" s="6">
        <f>B13+B15+B16+B17+B18+B19+B20+B21</f>
        <v>3191.2</v>
      </c>
      <c r="C12" s="6">
        <f>C13+C15+C16+C17+C18+C19+C20+C21</f>
        <v>2138.1999999999998</v>
      </c>
      <c r="D12" s="6">
        <f>C12*100/B12</f>
        <v>67.003008272750051</v>
      </c>
    </row>
    <row r="13" spans="1:4" ht="16.5" customHeight="1" thickBot="1" x14ac:dyDescent="0.3">
      <c r="A13" s="5" t="s">
        <v>4</v>
      </c>
      <c r="B13" s="6">
        <v>155</v>
      </c>
      <c r="C13" s="6">
        <v>139</v>
      </c>
      <c r="D13" s="6">
        <f t="shared" ref="D13:D24" si="0">C13*100/B13</f>
        <v>89.677419354838705</v>
      </c>
    </row>
    <row r="14" spans="1:4" ht="34.5" hidden="1" customHeight="1" thickBot="1" x14ac:dyDescent="0.3">
      <c r="A14" s="5" t="s">
        <v>5</v>
      </c>
      <c r="B14" s="6"/>
      <c r="C14" s="6"/>
      <c r="D14" s="6"/>
    </row>
    <row r="15" spans="1:4" ht="18" customHeight="1" thickBot="1" x14ac:dyDescent="0.3">
      <c r="A15" s="5" t="s">
        <v>6</v>
      </c>
      <c r="B15" s="6">
        <v>804.7</v>
      </c>
      <c r="C15" s="6">
        <v>639.70000000000005</v>
      </c>
      <c r="D15" s="6">
        <f t="shared" si="0"/>
        <v>79.495464148129741</v>
      </c>
    </row>
    <row r="16" spans="1:4" ht="17.25" customHeight="1" thickBot="1" x14ac:dyDescent="0.3">
      <c r="A16" s="5" t="s">
        <v>7</v>
      </c>
      <c r="B16" s="6">
        <v>2223</v>
      </c>
      <c r="C16" s="6">
        <v>1351.6</v>
      </c>
      <c r="D16" s="6">
        <f t="shared" si="0"/>
        <v>60.80071974808817</v>
      </c>
    </row>
    <row r="17" spans="1:4" ht="18" hidden="1" customHeight="1" thickBot="1" x14ac:dyDescent="0.3">
      <c r="A17" s="5" t="s">
        <v>8</v>
      </c>
      <c r="B17" s="6"/>
      <c r="C17" s="6"/>
      <c r="D17" s="6"/>
    </row>
    <row r="18" spans="1:4" ht="35.25" customHeight="1" thickBot="1" x14ac:dyDescent="0.3">
      <c r="A18" s="5" t="s">
        <v>9</v>
      </c>
      <c r="B18" s="6">
        <v>3.4</v>
      </c>
      <c r="C18" s="6">
        <v>3.2</v>
      </c>
      <c r="D18" s="6">
        <f t="shared" si="0"/>
        <v>94.117647058823536</v>
      </c>
    </row>
    <row r="19" spans="1:4" ht="22.5" customHeight="1" thickBot="1" x14ac:dyDescent="0.3">
      <c r="A19" s="5" t="s">
        <v>10</v>
      </c>
      <c r="B19" s="6">
        <v>1.6</v>
      </c>
      <c r="C19" s="6">
        <v>1.2</v>
      </c>
      <c r="D19" s="6">
        <f t="shared" si="0"/>
        <v>75</v>
      </c>
    </row>
    <row r="20" spans="1:4" ht="19.5" hidden="1" customHeight="1" thickBot="1" x14ac:dyDescent="0.3">
      <c r="A20" s="5" t="s">
        <v>11</v>
      </c>
      <c r="B20" s="6"/>
      <c r="C20" s="6"/>
      <c r="D20" s="6" t="e">
        <f t="shared" si="0"/>
        <v>#DIV/0!</v>
      </c>
    </row>
    <row r="21" spans="1:4" ht="19.5" customHeight="1" thickBot="1" x14ac:dyDescent="0.3">
      <c r="A21" s="5" t="s">
        <v>44</v>
      </c>
      <c r="B21" s="6">
        <v>3.5</v>
      </c>
      <c r="C21" s="6">
        <v>3.5</v>
      </c>
      <c r="D21" s="6">
        <f t="shared" si="0"/>
        <v>100</v>
      </c>
    </row>
    <row r="22" spans="1:4" ht="19.5" customHeight="1" thickBot="1" x14ac:dyDescent="0.3">
      <c r="A22" s="5" t="s">
        <v>12</v>
      </c>
      <c r="B22" s="6">
        <v>126</v>
      </c>
      <c r="C22" s="6">
        <v>83.9</v>
      </c>
      <c r="D22" s="6">
        <f t="shared" si="0"/>
        <v>66.587301587301582</v>
      </c>
    </row>
    <row r="23" spans="1:4" ht="30.75" customHeight="1" thickBot="1" x14ac:dyDescent="0.3">
      <c r="A23" s="5" t="s">
        <v>13</v>
      </c>
      <c r="B23" s="6">
        <v>126</v>
      </c>
      <c r="C23" s="6">
        <v>83.9</v>
      </c>
      <c r="D23" s="6">
        <f t="shared" si="0"/>
        <v>66.587301587301582</v>
      </c>
    </row>
    <row r="24" spans="1:4" ht="15" customHeight="1" thickBot="1" x14ac:dyDescent="0.3">
      <c r="A24" s="7" t="s">
        <v>14</v>
      </c>
      <c r="B24" s="8">
        <f>B12+B22</f>
        <v>3317.2</v>
      </c>
      <c r="C24" s="8">
        <f>C12+C22</f>
        <v>2222.1</v>
      </c>
      <c r="D24" s="6">
        <f t="shared" si="0"/>
        <v>66.987218135777169</v>
      </c>
    </row>
    <row r="25" spans="1:4" ht="15" customHeight="1" thickBot="1" x14ac:dyDescent="0.3">
      <c r="A25" s="18" t="s">
        <v>15</v>
      </c>
      <c r="B25" s="19"/>
      <c r="C25" s="19"/>
      <c r="D25" s="20"/>
    </row>
    <row r="26" spans="1:4" ht="19.5" customHeight="1" thickBot="1" x14ac:dyDescent="0.3">
      <c r="A26" s="5" t="s">
        <v>16</v>
      </c>
      <c r="B26" s="4">
        <v>2291.1999999999998</v>
      </c>
      <c r="C26" s="4">
        <v>1593.8</v>
      </c>
      <c r="D26" s="6">
        <f>C26*100/B26</f>
        <v>69.561801675977662</v>
      </c>
    </row>
    <row r="27" spans="1:4" ht="21.75" customHeight="1" thickBot="1" x14ac:dyDescent="0.3">
      <c r="A27" s="5" t="s">
        <v>17</v>
      </c>
      <c r="B27" s="6">
        <v>73.5</v>
      </c>
      <c r="C27" s="4">
        <v>44.3</v>
      </c>
      <c r="D27" s="6">
        <f t="shared" ref="D27:D38" si="1">C27*100/B27</f>
        <v>60.272108843537417</v>
      </c>
    </row>
    <row r="28" spans="1:4" ht="34.5" customHeight="1" thickBot="1" x14ac:dyDescent="0.3">
      <c r="A28" s="5" t="s">
        <v>18</v>
      </c>
      <c r="B28" s="6"/>
      <c r="C28" s="4"/>
      <c r="D28" s="6"/>
    </row>
    <row r="29" spans="1:4" ht="18.75" customHeight="1" thickBot="1" x14ac:dyDescent="0.3">
      <c r="A29" s="5" t="s">
        <v>19</v>
      </c>
      <c r="B29" s="6">
        <v>100</v>
      </c>
      <c r="C29" s="4">
        <v>8.3000000000000007</v>
      </c>
      <c r="D29" s="6">
        <f t="shared" si="1"/>
        <v>8.3000000000000007</v>
      </c>
    </row>
    <row r="30" spans="1:4" ht="18" customHeight="1" thickBot="1" x14ac:dyDescent="0.3">
      <c r="A30" s="5" t="s">
        <v>20</v>
      </c>
      <c r="B30" s="6">
        <v>1243.5999999999999</v>
      </c>
      <c r="C30" s="4">
        <v>499.7</v>
      </c>
      <c r="D30" s="6">
        <f t="shared" si="1"/>
        <v>40.18173045995497</v>
      </c>
    </row>
    <row r="31" spans="1:4" ht="18" customHeight="1" thickBot="1" x14ac:dyDescent="0.3">
      <c r="A31" s="5" t="s">
        <v>21</v>
      </c>
      <c r="B31" s="6"/>
      <c r="C31" s="4"/>
      <c r="D31" s="6"/>
    </row>
    <row r="32" spans="1:4" ht="18.75" customHeight="1" thickBot="1" x14ac:dyDescent="0.3">
      <c r="A32" s="5" t="s">
        <v>22</v>
      </c>
      <c r="B32" s="6"/>
      <c r="C32" s="4"/>
      <c r="D32" s="6"/>
    </row>
    <row r="33" spans="1:4" ht="19.5" customHeight="1" thickBot="1" x14ac:dyDescent="0.3">
      <c r="A33" s="5" t="s">
        <v>23</v>
      </c>
      <c r="B33" s="6">
        <v>956.9</v>
      </c>
      <c r="C33" s="6">
        <v>956.9</v>
      </c>
      <c r="D33" s="6">
        <f t="shared" si="1"/>
        <v>100</v>
      </c>
    </row>
    <row r="34" spans="1:4" ht="19.5" customHeight="1" thickBot="1" x14ac:dyDescent="0.3">
      <c r="A34" s="5" t="s">
        <v>24</v>
      </c>
      <c r="B34" s="6"/>
      <c r="C34" s="4"/>
      <c r="D34" s="6"/>
    </row>
    <row r="35" spans="1:4" ht="18" customHeight="1" thickBot="1" x14ac:dyDescent="0.3">
      <c r="A35" s="5" t="s">
        <v>25</v>
      </c>
      <c r="B35" s="6">
        <v>60</v>
      </c>
      <c r="C35" s="4">
        <v>44.8</v>
      </c>
      <c r="D35" s="6">
        <f t="shared" si="1"/>
        <v>74.666666666666671</v>
      </c>
    </row>
    <row r="36" spans="1:4" ht="19.5" customHeight="1" thickBot="1" x14ac:dyDescent="0.3">
      <c r="A36" s="5" t="s">
        <v>26</v>
      </c>
      <c r="B36" s="6"/>
      <c r="C36" s="4"/>
      <c r="D36" s="6"/>
    </row>
    <row r="37" spans="1:4" ht="18.75" customHeight="1" thickBot="1" x14ac:dyDescent="0.3">
      <c r="A37" s="5" t="s">
        <v>27</v>
      </c>
      <c r="B37" s="6"/>
      <c r="C37" s="4"/>
      <c r="D37" s="6"/>
    </row>
    <row r="38" spans="1:4" ht="15" customHeight="1" thickBot="1" x14ac:dyDescent="0.3">
      <c r="A38" s="7" t="s">
        <v>14</v>
      </c>
      <c r="B38" s="8">
        <f>B26+B27+B29+B30+B33+B35</f>
        <v>4725.2</v>
      </c>
      <c r="C38" s="8">
        <f>C26+C27+C29+C30+C33+C35</f>
        <v>3147.8</v>
      </c>
      <c r="D38" s="6">
        <f t="shared" si="1"/>
        <v>66.617286040802512</v>
      </c>
    </row>
    <row r="39" spans="1:4" ht="32.25" customHeight="1" thickBot="1" x14ac:dyDescent="0.3">
      <c r="A39" s="5" t="s">
        <v>28</v>
      </c>
      <c r="B39" s="6">
        <f>B24-B38</f>
        <v>-1408</v>
      </c>
      <c r="C39" s="6">
        <f>C24-C38</f>
        <v>-925.70000000000027</v>
      </c>
      <c r="D39" s="4"/>
    </row>
    <row r="40" spans="1:4" ht="15" customHeight="1" thickBot="1" x14ac:dyDescent="0.3">
      <c r="A40" s="18" t="s">
        <v>29</v>
      </c>
      <c r="B40" s="19"/>
      <c r="C40" s="19"/>
      <c r="D40" s="20"/>
    </row>
    <row r="41" spans="1:4" ht="33" customHeight="1" thickBot="1" x14ac:dyDescent="0.3">
      <c r="A41" s="5" t="s">
        <v>30</v>
      </c>
      <c r="B41" s="4"/>
      <c r="C41" s="4"/>
      <c r="D41" s="4"/>
    </row>
    <row r="42" spans="1:4" ht="39" customHeight="1" thickBot="1" x14ac:dyDescent="0.3">
      <c r="A42" s="5" t="s">
        <v>31</v>
      </c>
      <c r="B42" s="4"/>
      <c r="C42" s="4"/>
      <c r="D42" s="4"/>
    </row>
    <row r="43" spans="1:4" ht="32.25" customHeight="1" thickBot="1" x14ac:dyDescent="0.3">
      <c r="A43" s="5" t="s">
        <v>32</v>
      </c>
      <c r="B43" s="4"/>
      <c r="C43" s="4"/>
      <c r="D43" s="4"/>
    </row>
    <row r="44" spans="1:4" ht="36" customHeight="1" thickBot="1" x14ac:dyDescent="0.3">
      <c r="A44" s="5" t="s">
        <v>33</v>
      </c>
      <c r="B44" s="6">
        <f>B45</f>
        <v>1408</v>
      </c>
      <c r="C44" s="4">
        <f>C45</f>
        <v>925.70000000000027</v>
      </c>
      <c r="D44" s="4"/>
    </row>
    <row r="45" spans="1:4" ht="19.5" customHeight="1" thickBot="1" x14ac:dyDescent="0.3">
      <c r="A45" s="5" t="s">
        <v>14</v>
      </c>
      <c r="B45" s="6">
        <f>B39*(-1)</f>
        <v>1408</v>
      </c>
      <c r="C45" s="4">
        <f>C39*(-1)</f>
        <v>925.70000000000027</v>
      </c>
      <c r="D45" s="4"/>
    </row>
    <row r="49" spans="1:4" x14ac:dyDescent="0.25">
      <c r="D49" s="11" t="s">
        <v>39</v>
      </c>
    </row>
    <row r="50" spans="1:4" x14ac:dyDescent="0.25">
      <c r="A50" s="31" t="s">
        <v>47</v>
      </c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2"/>
      <c r="B55" s="32"/>
      <c r="C55" s="32"/>
      <c r="D55" s="32"/>
    </row>
    <row r="56" spans="1:4" ht="17.25" customHeight="1" x14ac:dyDescent="0.25">
      <c r="A56" s="32"/>
      <c r="B56" s="32"/>
      <c r="C56" s="32"/>
      <c r="D56" s="32"/>
    </row>
    <row r="57" spans="1:4" ht="16.5" thickBot="1" x14ac:dyDescent="0.3">
      <c r="A57" s="12"/>
      <c r="B57" s="12"/>
      <c r="C57" s="31" t="s">
        <v>0</v>
      </c>
      <c r="D57" s="31"/>
    </row>
    <row r="58" spans="1:4" ht="96.75" customHeight="1" thickBot="1" x14ac:dyDescent="0.3">
      <c r="A58" s="13" t="s">
        <v>40</v>
      </c>
      <c r="B58" s="14" t="s">
        <v>49</v>
      </c>
      <c r="C58" s="18" t="s">
        <v>48</v>
      </c>
      <c r="D58" s="20"/>
    </row>
    <row r="59" spans="1:4" ht="25.5" customHeight="1" thickBot="1" x14ac:dyDescent="0.3">
      <c r="A59" s="15" t="s">
        <v>42</v>
      </c>
      <c r="B59" s="15">
        <v>3</v>
      </c>
      <c r="C59" s="27">
        <v>712.9</v>
      </c>
      <c r="D59" s="28"/>
    </row>
    <row r="60" spans="1:4" ht="24.75" customHeight="1" thickBot="1" x14ac:dyDescent="0.3">
      <c r="A60" s="17" t="s">
        <v>43</v>
      </c>
      <c r="B60" s="16">
        <v>2</v>
      </c>
      <c r="C60" s="29">
        <v>235.1</v>
      </c>
      <c r="D60" s="30"/>
    </row>
    <row r="62" spans="1:4" x14ac:dyDescent="0.25">
      <c r="B62" s="1" t="s">
        <v>41</v>
      </c>
    </row>
  </sheetData>
  <mergeCells count="12">
    <mergeCell ref="C58:D58"/>
    <mergeCell ref="C59:D59"/>
    <mergeCell ref="C60:D60"/>
    <mergeCell ref="C57:D57"/>
    <mergeCell ref="A50:D56"/>
    <mergeCell ref="A11:D11"/>
    <mergeCell ref="A25:D25"/>
    <mergeCell ref="A40:D40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RePack by Diakov</cp:lastModifiedBy>
  <cp:lastPrinted>2016-07-22T11:17:34Z</cp:lastPrinted>
  <dcterms:created xsi:type="dcterms:W3CDTF">2016-07-11T10:20:19Z</dcterms:created>
  <dcterms:modified xsi:type="dcterms:W3CDTF">2019-03-13T18:01:11Z</dcterms:modified>
</cp:coreProperties>
</file>