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файлообмен\Сведения по МО\Сведения по МО за 2021 год\4 квартал 2021 год\Ивантеевское МО\4 квартал\"/>
    </mc:Choice>
  </mc:AlternateContent>
  <xr:revisionPtr revIDLastSave="0" documentId="13_ncr:1_{1072B21B-50AB-4747-99F4-0232703D0BA5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definedNames>
    <definedName name="_xlnm.Print_Area" localSheetId="0">Лист1!$A$1:$D$67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1" i="1"/>
  <c r="B11" i="1"/>
  <c r="D20" i="1" l="1"/>
  <c r="B40" i="1" l="1"/>
  <c r="D24" i="1"/>
  <c r="D23" i="1"/>
  <c r="C40" i="1"/>
  <c r="B41" i="1" l="1"/>
  <c r="D31" i="1"/>
  <c r="D28" i="1"/>
  <c r="D27" i="1"/>
  <c r="D22" i="1"/>
  <c r="D21" i="1"/>
  <c r="D19" i="1"/>
  <c r="D16" i="1"/>
  <c r="D12" i="1"/>
  <c r="D13" i="1"/>
  <c r="D14" i="1"/>
  <c r="B48" i="1" l="1"/>
  <c r="B47" i="1"/>
  <c r="D40" i="1"/>
  <c r="C41" i="1"/>
  <c r="D11" i="1"/>
  <c r="D25" i="1"/>
  <c r="C47" i="1" l="1"/>
  <c r="C48" i="1"/>
</calcChain>
</file>

<file path=xl/sharedStrings.xml><?xml version="1.0" encoding="utf-8"?>
<sst xmlns="http://schemas.openxmlformats.org/spreadsheetml/2006/main" count="56" uniqueCount="54">
  <si>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</si>
  <si>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</si>
  <si>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</si>
  <si>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</si>
  <si>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</si>
  <si>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</si>
  <si>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</si>
  <si>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</si>
  <si>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</si>
  <si>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</si>
  <si>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</si>
  <si>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</si>
  <si>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</si>
  <si>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</si>
  <si>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</si>
  <si>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</si>
  <si>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</si>
  <si>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</si>
  <si>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</si>
  <si>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</si>
  <si>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</si>
  <si>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</si>
  <si>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</si>
  <si>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</si>
  <si>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</si>
  <si>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</si>
  <si>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</si>
  <si>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</si>
  <si>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</si>
  <si>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</si>
  <si>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</si>
  <si>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</si>
  <si>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</si>
  <si>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</si>
  <si>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</si>
  <si>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</si>
  <si>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</si>
  <si>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</si>
  <si>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</si>
  <si>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</si>
  <si>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</si>
  <si>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</si>
  <si>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</si>
  <si>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Физическая культура и спорт </t>
  </si>
  <si>
    <t>Доходы от продажи материальных и нематериальных активов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</si>
  <si>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</si>
  <si>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Получение бюджетных  кредитов  от   других бюджетов   бюджетной    системы Российской Федерации           </t>
  </si>
  <si>
    <r>
      <t xml:space="preserve">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2021 год  Приложение 1 обнародуется в соответствии с Постановлением главы администрации №       от     </t>
    </r>
  </si>
  <si>
    <t xml:space="preserve">за  2021 год </t>
  </si>
  <si>
    <t xml:space="preserve">Кассовое исполнение за  2021 год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</si>
  <si>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2021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</si>
  <si>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  2021 год  (человек)   </t>
  </si>
  <si>
    <t xml:space="preserve">Фактические  расходы на заработную плату и 
начисления на нее   
за   2021 год
(отчетный период)   
(тыс. рублей)
</t>
  </si>
  <si>
    <t>Инициативные платежи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</si>
</sst>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tabSelected="1" topLeftCell="A52" zoomScale="80" zoomScaleNormal="80" zoomScaleSheetLayoutView="80" workbookViewId="0">
      <selection activeCell="F62" sqref="F62"/>
    </sheetView>
  </sheetViews>
  <sheetFormatPr defaultColWidth="9.109375" defaultRowHeight="15.6" x14ac:dyDescent="0.3"/>
  <cols>
    <col min="1" max="1" width="61.88671875" style="1" customWidth="1"/>
    <col min="2" max="2" width="18.88671875" style="1" customWidth="1"/>
    <col min="3" max="3" width="24" style="1" customWidth="1"/>
    <col min="4" max="4" width="15.5546875" style="1" customWidth="1"/>
    <col min="5" max="16384" width="9.109375" style="1"/>
  </cols>
  <sheetData>
    <row r="1" spans="1:4" x14ac:dyDescent="0.3">
      <c r="A1" s="37" t="s">
        <v>47</v>
      </c>
      <c r="B1" s="37"/>
      <c r="C1" s="37"/>
      <c r="D1" s="37"/>
    </row>
    <row r="2" spans="1:4" x14ac:dyDescent="0.3">
      <c r="A2" s="37"/>
      <c r="B2" s="37"/>
      <c r="C2" s="37"/>
      <c r="D2" s="37"/>
    </row>
    <row r="3" spans="1:4" x14ac:dyDescent="0.3">
      <c r="A3" s="37"/>
      <c r="B3" s="37"/>
      <c r="C3" s="37"/>
      <c r="D3" s="37"/>
    </row>
    <row r="4" spans="1:4" x14ac:dyDescent="0.3">
      <c r="A4" s="37"/>
      <c r="B4" s="37"/>
      <c r="C4" s="37"/>
      <c r="D4" s="37"/>
    </row>
    <row r="5" spans="1:4" x14ac:dyDescent="0.3">
      <c r="D5" s="2" t="s">
        <v>34</v>
      </c>
    </row>
    <row r="6" spans="1:4" x14ac:dyDescent="0.3">
      <c r="B6" s="3" t="s">
        <v>35</v>
      </c>
    </row>
    <row r="7" spans="1:4" x14ac:dyDescent="0.3">
      <c r="B7" s="3" t="s">
        <v>48</v>
      </c>
    </row>
    <row r="8" spans="1:4" ht="16.2" thickBot="1" x14ac:dyDescent="0.35">
      <c r="B8" s="3"/>
      <c r="D8" s="1" t="s">
        <v>36</v>
      </c>
    </row>
    <row r="9" spans="1:4" ht="65.25" customHeight="1" thickBot="1" x14ac:dyDescent="0.35">
      <c r="A9" s="4" t="s">
        <v>0</v>
      </c>
      <c r="B9" s="5" t="s">
        <v>29</v>
      </c>
      <c r="C9" s="5" t="s">
        <v>49</v>
      </c>
      <c r="D9" s="5" t="s">
        <v>28</v>
      </c>
    </row>
    <row r="10" spans="1:4" ht="14.25" customHeight="1" thickBot="1" x14ac:dyDescent="0.35">
      <c r="A10" s="41" t="s">
        <v>1</v>
      </c>
      <c r="B10" s="42"/>
      <c r="C10" s="42"/>
      <c r="D10" s="43"/>
    </row>
    <row r="11" spans="1:4" ht="15.75" customHeight="1" thickBot="1" x14ac:dyDescent="0.35">
      <c r="A11" s="6" t="s">
        <v>2</v>
      </c>
      <c r="B11" s="11">
        <f>B12+B13+B14+B15+B16+B19+B20+B18</f>
        <v>11929.9</v>
      </c>
      <c r="C11" s="11">
        <f>C12+C13+C14+C15+C16+C19+C20+C18</f>
        <v>13166.1</v>
      </c>
      <c r="D11" s="11">
        <f>C11*100/B11</f>
        <v>110.36219918021106</v>
      </c>
    </row>
    <row r="12" spans="1:4" ht="16.2" thickBot="1" x14ac:dyDescent="0.35">
      <c r="A12" s="6" t="s">
        <v>3</v>
      </c>
      <c r="B12" s="11">
        <v>2353.9</v>
      </c>
      <c r="C12" s="12">
        <v>2353.9</v>
      </c>
      <c r="D12" s="11">
        <f t="shared" ref="D12:D14" si="0">C12*100/B12</f>
        <v>100</v>
      </c>
    </row>
    <row r="13" spans="1:4" ht="16.2" thickBot="1" x14ac:dyDescent="0.35">
      <c r="A13" s="6" t="s">
        <v>4</v>
      </c>
      <c r="B13" s="11">
        <v>1263.8</v>
      </c>
      <c r="C13" s="11">
        <v>1263.8</v>
      </c>
      <c r="D13" s="11">
        <f t="shared" si="0"/>
        <v>100</v>
      </c>
    </row>
    <row r="14" spans="1:4" ht="16.5" customHeight="1" thickBot="1" x14ac:dyDescent="0.35">
      <c r="A14" s="6" t="s">
        <v>5</v>
      </c>
      <c r="B14" s="12">
        <v>4353.3</v>
      </c>
      <c r="C14" s="12">
        <v>4353.3</v>
      </c>
      <c r="D14" s="11">
        <f t="shared" si="0"/>
        <v>100</v>
      </c>
    </row>
    <row r="15" spans="1:4" ht="31.5" hidden="1" customHeight="1" thickBot="1" x14ac:dyDescent="0.35">
      <c r="A15" s="6" t="s">
        <v>6</v>
      </c>
      <c r="B15" s="11"/>
      <c r="C15" s="12"/>
      <c r="D15" s="12"/>
    </row>
    <row r="16" spans="1:4" ht="0.75" customHeight="1" thickBot="1" x14ac:dyDescent="0.35">
      <c r="A16" s="6" t="s">
        <v>7</v>
      </c>
      <c r="B16" s="11"/>
      <c r="C16" s="12"/>
      <c r="D16" s="11" t="e">
        <f>C16*100/B16</f>
        <v>#DIV/0!</v>
      </c>
    </row>
    <row r="17" spans="1:4" ht="33" hidden="1" customHeight="1" thickBot="1" x14ac:dyDescent="0.35">
      <c r="A17" s="6" t="s">
        <v>8</v>
      </c>
      <c r="B17" s="12"/>
      <c r="C17" s="12"/>
      <c r="D17" s="12"/>
    </row>
    <row r="18" spans="1:4" ht="33" customHeight="1" thickBot="1" x14ac:dyDescent="0.35">
      <c r="A18" s="6" t="s">
        <v>45</v>
      </c>
      <c r="B18" s="12">
        <v>191.5</v>
      </c>
      <c r="C18" s="12">
        <v>22</v>
      </c>
      <c r="D18" s="36">
        <f>C18*100/B18</f>
        <v>11.488250652741515</v>
      </c>
    </row>
    <row r="19" spans="1:4" ht="30.75" customHeight="1" thickBot="1" x14ac:dyDescent="0.35">
      <c r="A19" s="6" t="s">
        <v>44</v>
      </c>
      <c r="B19" s="11">
        <v>3667.4</v>
      </c>
      <c r="C19" s="11">
        <v>5073.1000000000004</v>
      </c>
      <c r="D19" s="11">
        <f>C19*100/B19</f>
        <v>138.32960680591157</v>
      </c>
    </row>
    <row r="20" spans="1:4" ht="16.5" customHeight="1" thickBot="1" x14ac:dyDescent="0.35">
      <c r="A20" s="6" t="s">
        <v>53</v>
      </c>
      <c r="B20" s="11">
        <v>100</v>
      </c>
      <c r="C20" s="11">
        <v>100</v>
      </c>
      <c r="D20" s="11">
        <f>C20*100/B20</f>
        <v>100</v>
      </c>
    </row>
    <row r="21" spans="1:4" ht="16.2" thickBot="1" x14ac:dyDescent="0.35">
      <c r="A21" s="6" t="s">
        <v>9</v>
      </c>
      <c r="B21" s="11">
        <v>5433.6</v>
      </c>
      <c r="C21" s="11">
        <v>5433.6</v>
      </c>
      <c r="D21" s="11">
        <f t="shared" ref="D21:D24" si="1">C21*100/B21</f>
        <v>100</v>
      </c>
    </row>
    <row r="22" spans="1:4" ht="36.75" customHeight="1" thickBot="1" x14ac:dyDescent="0.35">
      <c r="A22" s="6" t="s">
        <v>10</v>
      </c>
      <c r="B22" s="11">
        <v>4836.5</v>
      </c>
      <c r="C22" s="11">
        <v>4836.5</v>
      </c>
      <c r="D22" s="11">
        <f t="shared" si="1"/>
        <v>100</v>
      </c>
    </row>
    <row r="23" spans="1:4" ht="31.8" thickBot="1" x14ac:dyDescent="0.35">
      <c r="A23" s="9" t="s">
        <v>30</v>
      </c>
      <c r="B23" s="35">
        <v>397.1</v>
      </c>
      <c r="C23" s="35">
        <v>397.1</v>
      </c>
      <c r="D23" s="11">
        <f t="shared" si="1"/>
        <v>100</v>
      </c>
    </row>
    <row r="24" spans="1:4" ht="16.2" thickBot="1" x14ac:dyDescent="0.35">
      <c r="A24" s="6" t="s">
        <v>11</v>
      </c>
      <c r="B24" s="11">
        <v>200</v>
      </c>
      <c r="C24" s="11">
        <v>200</v>
      </c>
      <c r="D24" s="12">
        <f t="shared" si="1"/>
        <v>100</v>
      </c>
    </row>
    <row r="25" spans="1:4" ht="16.2" thickBot="1" x14ac:dyDescent="0.35">
      <c r="A25" s="8" t="s">
        <v>12</v>
      </c>
      <c r="B25" s="14">
        <v>17363.5</v>
      </c>
      <c r="C25" s="14">
        <v>18599.7</v>
      </c>
      <c r="D25" s="11">
        <f>C25*100/B25</f>
        <v>107.11953235234832</v>
      </c>
    </row>
    <row r="26" spans="1:4" ht="16.2" thickBot="1" x14ac:dyDescent="0.35">
      <c r="A26" s="44" t="s">
        <v>37</v>
      </c>
      <c r="B26" s="45"/>
      <c r="C26" s="45"/>
      <c r="D26" s="46"/>
    </row>
    <row r="27" spans="1:4" ht="16.2" thickBot="1" x14ac:dyDescent="0.35">
      <c r="A27" s="6" t="s">
        <v>13</v>
      </c>
      <c r="B27" s="15">
        <v>139.30000000000001</v>
      </c>
      <c r="C27" s="16">
        <v>139.30000000000001</v>
      </c>
      <c r="D27" s="15">
        <f>C27*100/B27</f>
        <v>100</v>
      </c>
    </row>
    <row r="28" spans="1:4" ht="16.2" thickBot="1" x14ac:dyDescent="0.35">
      <c r="A28" s="6" t="s">
        <v>14</v>
      </c>
      <c r="B28" s="15">
        <v>468.4</v>
      </c>
      <c r="C28" s="15">
        <v>468.4</v>
      </c>
      <c r="D28" s="15">
        <f>C28*100/B28</f>
        <v>100</v>
      </c>
    </row>
    <row r="29" spans="1:4" ht="31.8" thickBot="1" x14ac:dyDescent="0.35">
      <c r="A29" s="7" t="s">
        <v>31</v>
      </c>
      <c r="B29" s="28">
        <v>30</v>
      </c>
      <c r="C29" s="28">
        <v>30</v>
      </c>
      <c r="D29" s="18"/>
    </row>
    <row r="30" spans="1:4" ht="16.2" thickBot="1" x14ac:dyDescent="0.35">
      <c r="A30" s="9" t="s">
        <v>15</v>
      </c>
      <c r="B30" s="34"/>
      <c r="C30" s="34">
        <v>0</v>
      </c>
      <c r="D30" s="15"/>
    </row>
    <row r="31" spans="1:4" ht="16.5" customHeight="1" thickBot="1" x14ac:dyDescent="0.35">
      <c r="A31" s="6" t="s">
        <v>16</v>
      </c>
      <c r="B31" s="15">
        <v>16973.7</v>
      </c>
      <c r="C31" s="15">
        <v>16690.400000000001</v>
      </c>
      <c r="D31" s="15">
        <f>C31*100/B31</f>
        <v>98.330947289041291</v>
      </c>
    </row>
    <row r="32" spans="1:4" ht="16.2" thickBot="1" x14ac:dyDescent="0.35">
      <c r="A32" s="6" t="s">
        <v>17</v>
      </c>
      <c r="B32" s="16"/>
      <c r="C32" s="16"/>
      <c r="D32" s="16"/>
    </row>
    <row r="33" spans="1:4" ht="16.2" thickBot="1" x14ac:dyDescent="0.35">
      <c r="A33" s="6" t="s">
        <v>18</v>
      </c>
      <c r="B33" s="16"/>
      <c r="C33" s="16"/>
      <c r="D33" s="16"/>
    </row>
    <row r="34" spans="1:4" ht="16.2" thickBot="1" x14ac:dyDescent="0.35">
      <c r="A34" s="6" t="s">
        <v>19</v>
      </c>
      <c r="B34" s="15">
        <v>0</v>
      </c>
      <c r="C34" s="15">
        <v>0</v>
      </c>
      <c r="D34" s="15">
        <v>0</v>
      </c>
    </row>
    <row r="35" spans="1:4" ht="20.25" customHeight="1" thickBot="1" x14ac:dyDescent="0.35">
      <c r="A35" s="6" t="s">
        <v>20</v>
      </c>
      <c r="B35" s="16"/>
      <c r="C35" s="16"/>
      <c r="D35" s="16"/>
    </row>
    <row r="36" spans="1:4" ht="20.25" customHeight="1" thickBot="1" x14ac:dyDescent="0.35">
      <c r="A36" s="7" t="s">
        <v>43</v>
      </c>
      <c r="B36" s="28"/>
      <c r="C36" s="28"/>
      <c r="D36" s="17"/>
    </row>
    <row r="37" spans="1:4" ht="16.2" thickBot="1" x14ac:dyDescent="0.35">
      <c r="A37" s="9" t="s">
        <v>21</v>
      </c>
      <c r="B37" s="34">
        <v>72.5</v>
      </c>
      <c r="C37" s="34">
        <v>72.5</v>
      </c>
      <c r="D37" s="19"/>
    </row>
    <row r="38" spans="1:4" ht="18" customHeight="1" thickBot="1" x14ac:dyDescent="0.35">
      <c r="A38" s="6" t="s">
        <v>22</v>
      </c>
      <c r="B38" s="16">
        <v>1.2</v>
      </c>
      <c r="C38" s="16">
        <v>1.2</v>
      </c>
      <c r="D38" s="16"/>
    </row>
    <row r="39" spans="1:4" ht="16.2" thickBot="1" x14ac:dyDescent="0.35">
      <c r="A39" s="6" t="s">
        <v>23</v>
      </c>
      <c r="B39" s="16"/>
      <c r="C39" s="16"/>
      <c r="D39" s="16"/>
    </row>
    <row r="40" spans="1:4" ht="16.2" thickBot="1" x14ac:dyDescent="0.35">
      <c r="A40" s="8" t="s">
        <v>12</v>
      </c>
      <c r="B40" s="14">
        <f>B27+B28+B30+B31+B34+B38+B36+B37+B29</f>
        <v>17685.100000000002</v>
      </c>
      <c r="C40" s="14">
        <f>C27+C28+C30+C31+C34+C38+C36+C37+C29</f>
        <v>17401.800000000003</v>
      </c>
      <c r="D40" s="11">
        <f>C40*100/B40</f>
        <v>98.398086524814673</v>
      </c>
    </row>
    <row r="41" spans="1:4" ht="16.2" thickBot="1" x14ac:dyDescent="0.35">
      <c r="A41" s="7" t="s">
        <v>32</v>
      </c>
      <c r="B41" s="20">
        <f>B25-B40</f>
        <v>-321.60000000000218</v>
      </c>
      <c r="C41" s="20">
        <f>C25-C40</f>
        <v>1197.8999999999978</v>
      </c>
      <c r="D41" s="4"/>
    </row>
    <row r="42" spans="1:4" ht="17.25" customHeight="1" thickBot="1" x14ac:dyDescent="0.35">
      <c r="A42" s="38" t="s">
        <v>24</v>
      </c>
      <c r="B42" s="39"/>
      <c r="C42" s="39"/>
      <c r="D42" s="40"/>
    </row>
    <row r="43" spans="1:4" ht="33" customHeight="1" thickBot="1" x14ac:dyDescent="0.35">
      <c r="A43" s="6" t="s">
        <v>25</v>
      </c>
      <c r="B43" s="29"/>
      <c r="C43" s="29"/>
      <c r="D43" s="21"/>
    </row>
    <row r="44" spans="1:4" ht="33.75" customHeight="1" thickBot="1" x14ac:dyDescent="0.35">
      <c r="A44" s="6" t="s">
        <v>46</v>
      </c>
      <c r="B44" s="30">
        <v>3000</v>
      </c>
      <c r="C44" s="30">
        <v>3000</v>
      </c>
      <c r="D44" s="21">
        <v>100</v>
      </c>
    </row>
    <row r="45" spans="1:4" ht="32.25" customHeight="1" thickBot="1" x14ac:dyDescent="0.35">
      <c r="A45" s="6" t="s">
        <v>26</v>
      </c>
      <c r="B45" s="30">
        <v>-3000</v>
      </c>
      <c r="C45" s="30">
        <v>-3000</v>
      </c>
      <c r="D45" s="21">
        <v>100</v>
      </c>
    </row>
    <row r="46" spans="1:4" ht="32.25" customHeight="1" thickBot="1" x14ac:dyDescent="0.35">
      <c r="A46" s="6" t="s">
        <v>27</v>
      </c>
      <c r="B46" s="29"/>
      <c r="C46" s="29"/>
      <c r="D46" s="21"/>
    </row>
    <row r="47" spans="1:4" ht="30.75" customHeight="1" thickBot="1" x14ac:dyDescent="0.35">
      <c r="A47" s="7" t="s">
        <v>33</v>
      </c>
      <c r="B47" s="31">
        <f>B41*(-1)</f>
        <v>321.60000000000218</v>
      </c>
      <c r="C47" s="32">
        <f>C41*(-1)</f>
        <v>-1197.8999999999978</v>
      </c>
      <c r="D47" s="22"/>
    </row>
    <row r="48" spans="1:4" ht="16.2" thickBot="1" x14ac:dyDescent="0.35">
      <c r="A48" s="10" t="s">
        <v>12</v>
      </c>
      <c r="B48" s="33">
        <f>B41*(-1)</f>
        <v>321.60000000000218</v>
      </c>
      <c r="C48" s="33">
        <f>C41*(-1)</f>
        <v>-1197.8999999999978</v>
      </c>
      <c r="D48" s="23"/>
    </row>
    <row r="52" spans="1:4" x14ac:dyDescent="0.3">
      <c r="C52" s="48" t="s">
        <v>41</v>
      </c>
      <c r="D52" s="48"/>
    </row>
    <row r="53" spans="1:4" x14ac:dyDescent="0.3">
      <c r="A53" s="47" t="s">
        <v>50</v>
      </c>
      <c r="B53" s="47"/>
      <c r="C53" s="47"/>
      <c r="D53" s="47"/>
    </row>
    <row r="54" spans="1:4" x14ac:dyDescent="0.3">
      <c r="A54" s="47"/>
      <c r="B54" s="47"/>
      <c r="C54" s="47"/>
      <c r="D54" s="47"/>
    </row>
    <row r="55" spans="1:4" x14ac:dyDescent="0.3">
      <c r="A55" s="47"/>
      <c r="B55" s="47"/>
      <c r="C55" s="47"/>
      <c r="D55" s="47"/>
    </row>
    <row r="56" spans="1:4" x14ac:dyDescent="0.3">
      <c r="A56" s="47"/>
      <c r="B56" s="47"/>
      <c r="C56" s="47"/>
      <c r="D56" s="47"/>
    </row>
    <row r="57" spans="1:4" x14ac:dyDescent="0.3">
      <c r="A57" s="47"/>
      <c r="B57" s="47"/>
      <c r="C57" s="47"/>
      <c r="D57" s="47"/>
    </row>
    <row r="58" spans="1:4" x14ac:dyDescent="0.3">
      <c r="A58" s="47"/>
      <c r="B58" s="47"/>
      <c r="C58" s="47"/>
      <c r="D58" s="47"/>
    </row>
    <row r="59" spans="1:4" x14ac:dyDescent="0.3">
      <c r="A59" s="47"/>
      <c r="B59" s="47"/>
      <c r="C59" s="47"/>
      <c r="D59" s="47"/>
    </row>
    <row r="60" spans="1:4" x14ac:dyDescent="0.3">
      <c r="A60" s="47"/>
      <c r="B60" s="47"/>
      <c r="C60" s="47"/>
      <c r="D60" s="47"/>
    </row>
    <row r="61" spans="1:4" ht="16.2" thickBot="1" x14ac:dyDescent="0.35">
      <c r="C61" s="49" t="s">
        <v>42</v>
      </c>
      <c r="D61" s="49"/>
    </row>
    <row r="62" spans="1:4" ht="111.75" customHeight="1" thickBot="1" x14ac:dyDescent="0.35">
      <c r="A62" s="24" t="s">
        <v>38</v>
      </c>
      <c r="B62" s="13" t="s">
        <v>51</v>
      </c>
      <c r="C62" s="41" t="s">
        <v>52</v>
      </c>
      <c r="D62" s="43"/>
    </row>
    <row r="63" spans="1:4" ht="22.5" customHeight="1" thickBot="1" x14ac:dyDescent="0.35">
      <c r="A63" s="25" t="s">
        <v>39</v>
      </c>
      <c r="B63" s="27"/>
      <c r="C63" s="44"/>
      <c r="D63" s="46"/>
    </row>
    <row r="64" spans="1:4" ht="21.75" customHeight="1" thickBot="1" x14ac:dyDescent="0.35">
      <c r="A64" s="26" t="s">
        <v>40</v>
      </c>
      <c r="B64" s="50">
        <v>27</v>
      </c>
      <c r="C64" s="51">
        <v>8369.2000000000007</v>
      </c>
      <c r="D64" s="52"/>
    </row>
  </sheetData>
  <mergeCells count="10">
    <mergeCell ref="C63:D63"/>
    <mergeCell ref="C64:D64"/>
    <mergeCell ref="A53:D60"/>
    <mergeCell ref="C52:D52"/>
    <mergeCell ref="C61:D61"/>
    <mergeCell ref="A1:D4"/>
    <mergeCell ref="A42:D42"/>
    <mergeCell ref="A10:D10"/>
    <mergeCell ref="A26:D26"/>
    <mergeCell ref="C62:D62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2016-07-25T06:44:21Z</cp:lastPrinted>
  <dcterms:created xsi:type="dcterms:W3CDTF">2016-07-18T12:27:11Z</dcterms:created>
  <dcterms:modified xsi:type="dcterms:W3CDTF">2022-01-17T06:42:16Z</dcterms:modified>
</cp:coreProperties>
</file>